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Y_DATA\MyWork\Misc\"/>
    </mc:Choice>
  </mc:AlternateContent>
  <bookViews>
    <workbookView xWindow="0" yWindow="0" windowWidth="20490" windowHeight="8340" activeTab="8"/>
  </bookViews>
  <sheets>
    <sheet name="RintEst" sheetId="2" r:id="rId1"/>
    <sheet name="EqCktI" sheetId="1" r:id="rId2"/>
    <sheet name="Calc" sheetId="4" r:id="rId3"/>
    <sheet name="EqCktV" sheetId="3" r:id="rId4"/>
    <sheet name="Eqn" sheetId="5" r:id="rId5"/>
    <sheet name="EqCktI2" sheetId="6" r:id="rId6"/>
    <sheet name="Calc2" sheetId="8" r:id="rId7"/>
    <sheet name="EqCktV2" sheetId="7" r:id="rId8"/>
    <sheet name="Eqn2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9" l="1" a="1"/>
  <c r="D35" i="9" s="1"/>
  <c r="E8" i="8"/>
  <c r="E7" i="8"/>
  <c r="E6" i="8"/>
  <c r="C33" i="9" l="1"/>
  <c r="B34" i="9"/>
  <c r="D34" i="9"/>
  <c r="C35" i="9"/>
  <c r="B33" i="9"/>
  <c r="D33" i="9"/>
  <c r="C34" i="9"/>
  <c r="B35" i="9"/>
  <c r="B33" i="5" a="1"/>
  <c r="B33" i="5" s="1"/>
  <c r="E7" i="4"/>
  <c r="E8" i="4"/>
  <c r="E6" i="4"/>
  <c r="C7" i="2"/>
  <c r="C39" i="9" l="1" a="1"/>
  <c r="C41" i="9" s="1"/>
  <c r="C35" i="5"/>
  <c r="D34" i="5"/>
  <c r="B34" i="5"/>
  <c r="C33" i="5"/>
  <c r="D35" i="5"/>
  <c r="B35" i="5"/>
  <c r="C34" i="5"/>
  <c r="D33" i="5"/>
  <c r="C39" i="9" l="1"/>
  <c r="C40" i="9"/>
  <c r="C39" i="5" a="1"/>
  <c r="C39" i="5" s="1"/>
  <c r="C40" i="5" l="1"/>
  <c r="C41" i="5"/>
</calcChain>
</file>

<file path=xl/sharedStrings.xml><?xml version="1.0" encoding="utf-8"?>
<sst xmlns="http://schemas.openxmlformats.org/spreadsheetml/2006/main" count="120" uniqueCount="67">
  <si>
    <t>3 A</t>
  </si>
  <si>
    <t>5 A</t>
  </si>
  <si>
    <t>8 A</t>
  </si>
  <si>
    <t>V</t>
  </si>
  <si>
    <t>Im</t>
  </si>
  <si>
    <t>V knee</t>
  </si>
  <si>
    <t>mA at V knee/2</t>
  </si>
  <si>
    <t>Vk/2</t>
  </si>
  <si>
    <t>Req</t>
  </si>
  <si>
    <t>Ohms</t>
  </si>
  <si>
    <t>3500 Ohms</t>
  </si>
  <si>
    <t>8 Ohms</t>
  </si>
  <si>
    <t>12 Ohms</t>
  </si>
  <si>
    <t>10 Ohms</t>
  </si>
  <si>
    <t>3100 Ohms</t>
  </si>
  <si>
    <t>3300 Ohms</t>
  </si>
  <si>
    <t>R</t>
  </si>
  <si>
    <t>I</t>
  </si>
  <si>
    <t>S</t>
  </si>
  <si>
    <t>9300 V</t>
  </si>
  <si>
    <t>26400 V</t>
  </si>
  <si>
    <t>300 Ohms</t>
  </si>
  <si>
    <t>I1</t>
  </si>
  <si>
    <t>I2</t>
  </si>
  <si>
    <t>I3</t>
  </si>
  <si>
    <t>----- (2)</t>
  </si>
  <si>
    <t>----- (3)</t>
  </si>
  <si>
    <t>----- (1)</t>
  </si>
  <si>
    <t xml:space="preserve">-6622X1 + 3510X2 + 0000X3 </t>
  </si>
  <si>
    <t>=</t>
  </si>
  <si>
    <t>3510X1 -  6818X2  +  3308X3</t>
  </si>
  <si>
    <t>Coieficient Matrix</t>
  </si>
  <si>
    <t>Inverse Matrix (Formula)</t>
  </si>
  <si>
    <t>Constant Matrix</t>
  </si>
  <si>
    <t>X Values</t>
  </si>
  <si>
    <t>350 Ohms</t>
  </si>
  <si>
    <t>1750 V</t>
  </si>
  <si>
    <t>1750 -  ( 360(X2-X1) ) - ( 3308(X2-X3) ) + 26400 = 0</t>
  </si>
  <si>
    <t>9300 - 3112X1 - ( 360 (X1-X2) ) - 1750 = 0</t>
  </si>
  <si>
    <r>
      <t xml:space="preserve">1750 - </t>
    </r>
    <r>
      <rPr>
        <sz val="12"/>
        <color theme="5" tint="-0.249977111117893"/>
        <rFont val="Arial"/>
        <family val="2"/>
      </rPr>
      <t>360X2</t>
    </r>
    <r>
      <rPr>
        <sz val="12"/>
        <color theme="1"/>
        <rFont val="Arial"/>
        <family val="2"/>
      </rPr>
      <t xml:space="preserve"> +</t>
    </r>
    <r>
      <rPr>
        <sz val="12"/>
        <color rgb="FFFF0000"/>
        <rFont val="Arial"/>
        <family val="2"/>
      </rPr>
      <t xml:space="preserve"> 360X1</t>
    </r>
    <r>
      <rPr>
        <sz val="12"/>
        <color theme="1"/>
        <rFont val="Arial"/>
        <family val="2"/>
      </rPr>
      <t xml:space="preserve"> - </t>
    </r>
    <r>
      <rPr>
        <sz val="12"/>
        <color theme="5" tint="-0.249977111117893"/>
        <rFont val="Arial"/>
        <family val="2"/>
      </rPr>
      <t>3308X2</t>
    </r>
    <r>
      <rPr>
        <sz val="12"/>
        <color theme="1"/>
        <rFont val="Arial"/>
        <family val="2"/>
      </rPr>
      <t xml:space="preserve"> + </t>
    </r>
    <r>
      <rPr>
        <sz val="12"/>
        <color rgb="FF7030A0"/>
        <rFont val="Arial"/>
        <family val="2"/>
      </rPr>
      <t>3308X3</t>
    </r>
    <r>
      <rPr>
        <sz val="12"/>
        <color theme="1"/>
        <rFont val="Arial"/>
        <family val="2"/>
      </rPr>
      <t xml:space="preserve"> + 26400 = 0</t>
    </r>
  </si>
  <si>
    <r>
      <t xml:space="preserve">9300 </t>
    </r>
    <r>
      <rPr>
        <sz val="12"/>
        <color rgb="FFFF0000"/>
        <rFont val="Arial"/>
        <family val="2"/>
      </rPr>
      <t>- 3112X1 - 360X1</t>
    </r>
    <r>
      <rPr>
        <sz val="12"/>
        <color theme="1"/>
        <rFont val="Arial"/>
        <family val="2"/>
      </rPr>
      <t xml:space="preserve"> + </t>
    </r>
    <r>
      <rPr>
        <sz val="12"/>
        <color theme="5" tint="-0.249977111117893"/>
        <rFont val="Arial"/>
        <family val="2"/>
      </rPr>
      <t>360X2</t>
    </r>
    <r>
      <rPr>
        <sz val="12"/>
        <color theme="1"/>
        <rFont val="Arial"/>
        <family val="2"/>
      </rPr>
      <t xml:space="preserve"> - 1750 = 0</t>
    </r>
  </si>
  <si>
    <t xml:space="preserve">-3472X1 + 360X2 + 0000X3 </t>
  </si>
  <si>
    <t>360X1 -  3668X2  +  3308X3</t>
  </si>
  <si>
    <t>X1</t>
  </si>
  <si>
    <t>X2</t>
  </si>
  <si>
    <t>X3</t>
  </si>
  <si>
    <t xml:space="preserve">Inverse Matrix </t>
  </si>
  <si>
    <t>0.3 A</t>
  </si>
  <si>
    <t>0.5 A</t>
  </si>
  <si>
    <t>0.8 A</t>
  </si>
  <si>
    <t>930 V</t>
  </si>
  <si>
    <t>2640 V</t>
  </si>
  <si>
    <t>930 - 3112X1 - ( 3510 (X1-X2) ) - 1750 = 0</t>
  </si>
  <si>
    <t>1750 -  ( 3510(X2-X1) ) - ( 3308(X2-X3) ) + 2640 = 0</t>
  </si>
  <si>
    <r>
      <t xml:space="preserve">930 </t>
    </r>
    <r>
      <rPr>
        <sz val="12"/>
        <color rgb="FFFF0000"/>
        <rFont val="Arial"/>
        <family val="2"/>
      </rPr>
      <t>- 3112X1 - 3510X1</t>
    </r>
    <r>
      <rPr>
        <sz val="12"/>
        <color theme="1"/>
        <rFont val="Arial"/>
        <family val="2"/>
      </rPr>
      <t xml:space="preserve"> + </t>
    </r>
    <r>
      <rPr>
        <sz val="12"/>
        <color theme="5" tint="-0.249977111117893"/>
        <rFont val="Arial"/>
        <family val="2"/>
      </rPr>
      <t>3510X2</t>
    </r>
    <r>
      <rPr>
        <sz val="12"/>
        <color theme="1"/>
        <rFont val="Arial"/>
        <family val="2"/>
      </rPr>
      <t xml:space="preserve"> - 1750 = 0</t>
    </r>
  </si>
  <si>
    <r>
      <t xml:space="preserve">1750 - </t>
    </r>
    <r>
      <rPr>
        <sz val="12"/>
        <color theme="5" tint="-0.249977111117893"/>
        <rFont val="Arial"/>
        <family val="2"/>
      </rPr>
      <t>3510X2</t>
    </r>
    <r>
      <rPr>
        <sz val="12"/>
        <color theme="1"/>
        <rFont val="Arial"/>
        <family val="2"/>
      </rPr>
      <t xml:space="preserve"> +</t>
    </r>
    <r>
      <rPr>
        <sz val="12"/>
        <color rgb="FFFF0000"/>
        <rFont val="Arial"/>
        <family val="2"/>
      </rPr>
      <t xml:space="preserve"> 3510X1</t>
    </r>
    <r>
      <rPr>
        <sz val="12"/>
        <color theme="1"/>
        <rFont val="Arial"/>
        <family val="2"/>
      </rPr>
      <t xml:space="preserve"> - </t>
    </r>
    <r>
      <rPr>
        <sz val="12"/>
        <color theme="5" tint="-0.249977111117893"/>
        <rFont val="Arial"/>
        <family val="2"/>
      </rPr>
      <t>3308X2</t>
    </r>
    <r>
      <rPr>
        <sz val="12"/>
        <color theme="1"/>
        <rFont val="Arial"/>
        <family val="2"/>
      </rPr>
      <t xml:space="preserve"> + </t>
    </r>
    <r>
      <rPr>
        <sz val="12"/>
        <color rgb="FF7030A0"/>
        <rFont val="Arial"/>
        <family val="2"/>
      </rPr>
      <t>3308X3</t>
    </r>
    <r>
      <rPr>
        <sz val="12"/>
        <color theme="1"/>
        <rFont val="Arial"/>
        <family val="2"/>
      </rPr>
      <t xml:space="preserve"> + 2640 = 0</t>
    </r>
  </si>
  <si>
    <t>-2640 - ( 3308(X3-X2) ) - 100X3 = 0</t>
  </si>
  <si>
    <r>
      <t xml:space="preserve">-2640 - </t>
    </r>
    <r>
      <rPr>
        <sz val="12"/>
        <color rgb="FF7030A0"/>
        <rFont val="Arial"/>
        <family val="2"/>
      </rPr>
      <t>3308X3</t>
    </r>
    <r>
      <rPr>
        <sz val="12"/>
        <color theme="1"/>
        <rFont val="Arial"/>
        <family val="2"/>
      </rPr>
      <t xml:space="preserve"> + </t>
    </r>
    <r>
      <rPr>
        <sz val="12"/>
        <color theme="5" tint="-0.249977111117893"/>
        <rFont val="Arial"/>
        <family val="2"/>
      </rPr>
      <t>3308X2</t>
    </r>
    <r>
      <rPr>
        <sz val="12"/>
        <color theme="1"/>
        <rFont val="Arial"/>
        <family val="2"/>
      </rPr>
      <t xml:space="preserve"> - </t>
    </r>
    <r>
      <rPr>
        <sz val="12"/>
        <color rgb="FF7030A0"/>
        <rFont val="Arial"/>
        <family val="2"/>
      </rPr>
      <t>100X3</t>
    </r>
    <r>
      <rPr>
        <sz val="12"/>
        <color theme="1"/>
        <rFont val="Arial"/>
        <family val="2"/>
      </rPr>
      <t xml:space="preserve"> = 0</t>
    </r>
  </si>
  <si>
    <t>0000X1  +   3308X2  - 3408X3</t>
  </si>
  <si>
    <t>100 Ohms</t>
  </si>
  <si>
    <t>-26400 - ( 3308(X3-X2) ) - 100X3 = 0</t>
  </si>
  <si>
    <r>
      <t xml:space="preserve">-26400 - </t>
    </r>
    <r>
      <rPr>
        <sz val="12"/>
        <color rgb="FF7030A0"/>
        <rFont val="Arial"/>
        <family val="2"/>
      </rPr>
      <t>3308X3</t>
    </r>
    <r>
      <rPr>
        <sz val="12"/>
        <color theme="1"/>
        <rFont val="Arial"/>
        <family val="2"/>
      </rPr>
      <t xml:space="preserve"> + </t>
    </r>
    <r>
      <rPr>
        <sz val="12"/>
        <color theme="5" tint="-0.249977111117893"/>
        <rFont val="Arial"/>
        <family val="2"/>
      </rPr>
      <t>3308X2</t>
    </r>
    <r>
      <rPr>
        <sz val="12"/>
        <color theme="1"/>
        <rFont val="Arial"/>
        <family val="2"/>
      </rPr>
      <t xml:space="preserve"> - </t>
    </r>
    <r>
      <rPr>
        <sz val="12"/>
        <color rgb="FF7030A0"/>
        <rFont val="Arial"/>
        <family val="2"/>
      </rPr>
      <t>100X3</t>
    </r>
    <r>
      <rPr>
        <sz val="12"/>
        <color theme="1"/>
        <rFont val="Arial"/>
        <family val="2"/>
      </rPr>
      <t xml:space="preserve"> = 0</t>
    </r>
  </si>
  <si>
    <t>Loop Current Equations Applying KVL</t>
  </si>
  <si>
    <t>X1 =</t>
  </si>
  <si>
    <t>X2 =</t>
  </si>
  <si>
    <t>X3 =</t>
  </si>
  <si>
    <t>Coefficient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</si>
</sst>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7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12"/>
      <color theme="5" tint="-0.249977111117893"/>
      <name val="Arial"/>
      <family val="2"/>
    </font>
    <font>
      <sz val="12"/>
      <color rgb="FF7030A0"/>
      <name val="Arial"/>
      <family val="2"/>
    </font>
    <font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quotePrefix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59</xdr:col>
      <xdr:colOff>0</xdr:colOff>
      <xdr:row>2</xdr:row>
      <xdr:rowOff>0</xdr:rowOff>
    </xdr:to>
    <xdr:cxnSp macro="">
      <xdr:nvCxnSpPr>
        <xdr:cNvPr id="83" name="Straight Connector 82"/>
        <xdr:cNvCxnSpPr/>
      </xdr:nvCxnSpPr>
      <xdr:spPr>
        <a:xfrm>
          <a:off x="3529853" y="1568824"/>
          <a:ext cx="10785662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0</xdr:rowOff>
    </xdr:from>
    <xdr:to>
      <xdr:col>9</xdr:col>
      <xdr:colOff>0</xdr:colOff>
      <xdr:row>22</xdr:row>
      <xdr:rowOff>0</xdr:rowOff>
    </xdr:to>
    <xdr:grpSp>
      <xdr:nvGrpSpPr>
        <xdr:cNvPr id="213" name="Group 212"/>
        <xdr:cNvGrpSpPr/>
      </xdr:nvGrpSpPr>
      <xdr:grpSpPr>
        <a:xfrm>
          <a:off x="571500" y="381000"/>
          <a:ext cx="1143000" cy="3810000"/>
          <a:chOff x="3333750" y="1568824"/>
          <a:chExt cx="1176618" cy="3922058"/>
        </a:xfrm>
      </xdr:grpSpPr>
      <xdr:sp macro="" textlink="">
        <xdr:nvSpPr>
          <xdr:cNvPr id="2" name="Oval 1"/>
          <xdr:cNvSpPr/>
        </xdr:nvSpPr>
        <xdr:spPr>
          <a:xfrm>
            <a:off x="3333750" y="3725957"/>
            <a:ext cx="386602" cy="392205"/>
          </a:xfrm>
          <a:prstGeom prst="ellipse">
            <a:avLst/>
          </a:prstGeom>
          <a:ln w="28575"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4" name="Straight Arrow Connector 3"/>
          <xdr:cNvCxnSpPr/>
        </xdr:nvCxnSpPr>
        <xdr:spPr>
          <a:xfrm flipV="1">
            <a:off x="3529853" y="3821208"/>
            <a:ext cx="0" cy="185603"/>
          </a:xfrm>
          <a:prstGeom prst="straightConnector1">
            <a:avLst/>
          </a:prstGeom>
          <a:ln w="28575">
            <a:solidFill>
              <a:srgbClr val="7030A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6" name="Group 35"/>
          <xdr:cNvGrpSpPr/>
        </xdr:nvGrpSpPr>
        <xdr:grpSpPr>
          <a:xfrm>
            <a:off x="4314265" y="3529854"/>
            <a:ext cx="196103" cy="784411"/>
            <a:chOff x="9599519" y="196103"/>
            <a:chExt cx="411256" cy="5089151"/>
          </a:xfrm>
        </xdr:grpSpPr>
        <xdr:cxnSp macro="">
          <xdr:nvCxnSpPr>
            <xdr:cNvPr id="8" name="Straight Connector 7"/>
            <xdr:cNvCxnSpPr/>
          </xdr:nvCxnSpPr>
          <xdr:spPr>
            <a:xfrm>
              <a:off x="9609044" y="98051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Connector 10"/>
            <xdr:cNvCxnSpPr/>
          </xdr:nvCxnSpPr>
          <xdr:spPr>
            <a:xfrm>
              <a:off x="9609044" y="4902574"/>
              <a:ext cx="392206" cy="196102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Straight Connector 11"/>
            <xdr:cNvCxnSpPr/>
          </xdr:nvCxnSpPr>
          <xdr:spPr>
            <a:xfrm>
              <a:off x="9609044" y="451036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/>
            <xdr:cNvCxnSpPr/>
          </xdr:nvCxnSpPr>
          <xdr:spPr>
            <a:xfrm>
              <a:off x="9609044" y="19610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Straight Connector 13"/>
            <xdr:cNvCxnSpPr/>
          </xdr:nvCxnSpPr>
          <xdr:spPr>
            <a:xfrm>
              <a:off x="9609044" y="411816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Straight Connector 14"/>
            <xdr:cNvCxnSpPr/>
          </xdr:nvCxnSpPr>
          <xdr:spPr>
            <a:xfrm>
              <a:off x="9609044" y="372595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Connector 15"/>
            <xdr:cNvCxnSpPr/>
          </xdr:nvCxnSpPr>
          <xdr:spPr>
            <a:xfrm>
              <a:off x="9609044" y="58830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Straight Connector 16"/>
            <xdr:cNvCxnSpPr/>
          </xdr:nvCxnSpPr>
          <xdr:spPr>
            <a:xfrm>
              <a:off x="9609044" y="137272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/>
            <xdr:cNvCxnSpPr/>
          </xdr:nvCxnSpPr>
          <xdr:spPr>
            <a:xfrm>
              <a:off x="9609044" y="176492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Straight Connector 18"/>
            <xdr:cNvCxnSpPr/>
          </xdr:nvCxnSpPr>
          <xdr:spPr>
            <a:xfrm>
              <a:off x="9609044" y="215713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Connector 19"/>
            <xdr:cNvCxnSpPr/>
          </xdr:nvCxnSpPr>
          <xdr:spPr>
            <a:xfrm>
              <a:off x="9618569" y="254933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Straight Connector 20"/>
            <xdr:cNvCxnSpPr/>
          </xdr:nvCxnSpPr>
          <xdr:spPr>
            <a:xfrm>
              <a:off x="9609044" y="294154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Straight Connector 21"/>
            <xdr:cNvCxnSpPr/>
          </xdr:nvCxnSpPr>
          <xdr:spPr>
            <a:xfrm>
              <a:off x="9609044" y="333375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/>
            <xdr:cNvCxnSpPr/>
          </xdr:nvCxnSpPr>
          <xdr:spPr>
            <a:xfrm flipV="1">
              <a:off x="9599519" y="117661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/>
            <xdr:cNvCxnSpPr/>
          </xdr:nvCxnSpPr>
          <xdr:spPr>
            <a:xfrm flipV="1">
              <a:off x="9599519" y="5098677"/>
              <a:ext cx="392206" cy="186577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/>
            <xdr:cNvCxnSpPr/>
          </xdr:nvCxnSpPr>
          <xdr:spPr>
            <a:xfrm flipV="1">
              <a:off x="9599519" y="470647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/>
            <xdr:cNvCxnSpPr/>
          </xdr:nvCxnSpPr>
          <xdr:spPr>
            <a:xfrm flipV="1">
              <a:off x="9599519" y="39220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/>
            <xdr:cNvCxnSpPr/>
          </xdr:nvCxnSpPr>
          <xdr:spPr>
            <a:xfrm flipV="1">
              <a:off x="9599519" y="431426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/>
            <xdr:cNvCxnSpPr/>
          </xdr:nvCxnSpPr>
          <xdr:spPr>
            <a:xfrm flipV="1">
              <a:off x="9599519" y="392205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/>
            <xdr:cNvCxnSpPr/>
          </xdr:nvCxnSpPr>
          <xdr:spPr>
            <a:xfrm flipV="1">
              <a:off x="9599519" y="78441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/>
            <xdr:cNvCxnSpPr/>
          </xdr:nvCxnSpPr>
          <xdr:spPr>
            <a:xfrm flipV="1">
              <a:off x="9599519" y="156882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/>
            <xdr:cNvCxnSpPr/>
          </xdr:nvCxnSpPr>
          <xdr:spPr>
            <a:xfrm flipV="1">
              <a:off x="9599519" y="195150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Straight Connector 31"/>
            <xdr:cNvCxnSpPr/>
          </xdr:nvCxnSpPr>
          <xdr:spPr>
            <a:xfrm flipV="1">
              <a:off x="9599519" y="234371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Straight Connector 32"/>
            <xdr:cNvCxnSpPr/>
          </xdr:nvCxnSpPr>
          <xdr:spPr>
            <a:xfrm flipV="1">
              <a:off x="9609044" y="2735916"/>
              <a:ext cx="392206" cy="205628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Straight Connector 33"/>
            <xdr:cNvCxnSpPr/>
          </xdr:nvCxnSpPr>
          <xdr:spPr>
            <a:xfrm flipV="1">
              <a:off x="9599519" y="3137647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Straight Connector 34"/>
            <xdr:cNvCxnSpPr/>
          </xdr:nvCxnSpPr>
          <xdr:spPr>
            <a:xfrm flipV="1">
              <a:off x="9599519" y="352985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8" name="Straight Connector 37"/>
          <xdr:cNvCxnSpPr>
            <a:stCxn id="2" idx="0"/>
          </xdr:cNvCxnSpPr>
        </xdr:nvCxnSpPr>
        <xdr:spPr>
          <a:xfrm flipV="1">
            <a:off x="3527051" y="3137647"/>
            <a:ext cx="2802" cy="58831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/>
          <xdr:cNvCxnSpPr>
            <a:stCxn id="2" idx="4"/>
          </xdr:cNvCxnSpPr>
        </xdr:nvCxnSpPr>
        <xdr:spPr>
          <a:xfrm>
            <a:off x="3527051" y="4118162"/>
            <a:ext cx="2802" cy="588309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/>
          <xdr:cNvCxnSpPr/>
        </xdr:nvCxnSpPr>
        <xdr:spPr>
          <a:xfrm>
            <a:off x="3529853" y="3137647"/>
            <a:ext cx="784412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/>
          <xdr:cNvCxnSpPr/>
        </xdr:nvCxnSpPr>
        <xdr:spPr>
          <a:xfrm>
            <a:off x="4314265" y="3137647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/>
          <xdr:cNvCxnSpPr/>
        </xdr:nvCxnSpPr>
        <xdr:spPr>
          <a:xfrm>
            <a:off x="3529853" y="4706471"/>
            <a:ext cx="784412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/>
          <xdr:cNvCxnSpPr/>
        </xdr:nvCxnSpPr>
        <xdr:spPr>
          <a:xfrm flipV="1">
            <a:off x="4314265" y="4314265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7" name="Group 76"/>
          <xdr:cNvGrpSpPr/>
        </xdr:nvGrpSpPr>
        <xdr:grpSpPr>
          <a:xfrm>
            <a:off x="3529855" y="2353235"/>
            <a:ext cx="196101" cy="392206"/>
            <a:chOff x="10393457" y="196103"/>
            <a:chExt cx="766245" cy="1689728"/>
          </a:xfrm>
        </xdr:grpSpPr>
        <xdr:cxnSp macro="">
          <xdr:nvCxnSpPr>
            <xdr:cNvPr id="51" name="Straight Connector 50"/>
            <xdr:cNvCxnSpPr/>
          </xdr:nvCxnSpPr>
          <xdr:spPr>
            <a:xfrm>
              <a:off x="10411625" y="1040967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" name="Straight Connector 53"/>
            <xdr:cNvCxnSpPr/>
          </xdr:nvCxnSpPr>
          <xdr:spPr>
            <a:xfrm>
              <a:off x="10411625" y="19610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Straight Connector 56"/>
            <xdr:cNvCxnSpPr/>
          </xdr:nvCxnSpPr>
          <xdr:spPr>
            <a:xfrm>
              <a:off x="10411625" y="61853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Straight Connector 57"/>
            <xdr:cNvCxnSpPr/>
          </xdr:nvCxnSpPr>
          <xdr:spPr>
            <a:xfrm>
              <a:off x="10411625" y="146339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" name="Straight Connector 63"/>
            <xdr:cNvCxnSpPr/>
          </xdr:nvCxnSpPr>
          <xdr:spPr>
            <a:xfrm flipV="1">
              <a:off x="10393457" y="125218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" name="Straight Connector 66"/>
            <xdr:cNvCxnSpPr/>
          </xdr:nvCxnSpPr>
          <xdr:spPr>
            <a:xfrm flipV="1">
              <a:off x="10393457" y="40731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" name="Straight Connector 69"/>
            <xdr:cNvCxnSpPr/>
          </xdr:nvCxnSpPr>
          <xdr:spPr>
            <a:xfrm flipV="1">
              <a:off x="10393457" y="829751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" name="Straight Connector 70"/>
            <xdr:cNvCxnSpPr/>
          </xdr:nvCxnSpPr>
          <xdr:spPr>
            <a:xfrm flipV="1">
              <a:off x="10393457" y="167461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9" name="Straight Connector 78"/>
          <xdr:cNvCxnSpPr/>
        </xdr:nvCxnSpPr>
        <xdr:spPr>
          <a:xfrm flipV="1">
            <a:off x="3529853" y="2745441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/>
          <xdr:cNvCxnSpPr/>
        </xdr:nvCxnSpPr>
        <xdr:spPr>
          <a:xfrm flipV="1">
            <a:off x="3529853" y="1568824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/>
          <xdr:cNvCxnSpPr/>
        </xdr:nvCxnSpPr>
        <xdr:spPr>
          <a:xfrm>
            <a:off x="3529853" y="4706471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22</xdr:row>
      <xdr:rowOff>0</xdr:rowOff>
    </xdr:from>
    <xdr:to>
      <xdr:col>59</xdr:col>
      <xdr:colOff>0</xdr:colOff>
      <xdr:row>22</xdr:row>
      <xdr:rowOff>0</xdr:rowOff>
    </xdr:to>
    <xdr:cxnSp macro="">
      <xdr:nvCxnSpPr>
        <xdr:cNvPr id="87" name="Straight Connector 86"/>
        <xdr:cNvCxnSpPr/>
      </xdr:nvCxnSpPr>
      <xdr:spPr>
        <a:xfrm>
          <a:off x="3529853" y="5490882"/>
          <a:ext cx="10785662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</xdr:row>
      <xdr:rowOff>0</xdr:rowOff>
    </xdr:from>
    <xdr:to>
      <xdr:col>27</xdr:col>
      <xdr:colOff>0</xdr:colOff>
      <xdr:row>22</xdr:row>
      <xdr:rowOff>0</xdr:rowOff>
    </xdr:to>
    <xdr:grpSp>
      <xdr:nvGrpSpPr>
        <xdr:cNvPr id="89" name="Group 88"/>
        <xdr:cNvGrpSpPr/>
      </xdr:nvGrpSpPr>
      <xdr:grpSpPr>
        <a:xfrm>
          <a:off x="4000500" y="381000"/>
          <a:ext cx="1143000" cy="3810000"/>
          <a:chOff x="3333750" y="1568824"/>
          <a:chExt cx="1176618" cy="3922058"/>
        </a:xfrm>
      </xdr:grpSpPr>
      <xdr:sp macro="" textlink="">
        <xdr:nvSpPr>
          <xdr:cNvPr id="90" name="Oval 89"/>
          <xdr:cNvSpPr/>
        </xdr:nvSpPr>
        <xdr:spPr>
          <a:xfrm>
            <a:off x="3333750" y="3725957"/>
            <a:ext cx="386602" cy="392205"/>
          </a:xfrm>
          <a:prstGeom prst="ellipse">
            <a:avLst/>
          </a:prstGeom>
          <a:ln w="28575"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91" name="Straight Arrow Connector 90"/>
          <xdr:cNvCxnSpPr/>
        </xdr:nvCxnSpPr>
        <xdr:spPr>
          <a:xfrm flipV="1">
            <a:off x="3529853" y="3821208"/>
            <a:ext cx="0" cy="185603"/>
          </a:xfrm>
          <a:prstGeom prst="straightConnector1">
            <a:avLst/>
          </a:prstGeom>
          <a:ln w="28575">
            <a:solidFill>
              <a:srgbClr val="7030A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2" name="Group 91"/>
          <xdr:cNvGrpSpPr/>
        </xdr:nvGrpSpPr>
        <xdr:grpSpPr>
          <a:xfrm>
            <a:off x="4314265" y="3529854"/>
            <a:ext cx="196103" cy="784411"/>
            <a:chOff x="9599519" y="196103"/>
            <a:chExt cx="411256" cy="5089151"/>
          </a:xfrm>
        </xdr:grpSpPr>
        <xdr:cxnSp macro="">
          <xdr:nvCxnSpPr>
            <xdr:cNvPr id="111" name="Straight Connector 110"/>
            <xdr:cNvCxnSpPr/>
          </xdr:nvCxnSpPr>
          <xdr:spPr>
            <a:xfrm>
              <a:off x="9609044" y="98051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" name="Straight Connector 111"/>
            <xdr:cNvCxnSpPr/>
          </xdr:nvCxnSpPr>
          <xdr:spPr>
            <a:xfrm>
              <a:off x="9609044" y="4902574"/>
              <a:ext cx="392206" cy="196102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3" name="Straight Connector 112"/>
            <xdr:cNvCxnSpPr/>
          </xdr:nvCxnSpPr>
          <xdr:spPr>
            <a:xfrm>
              <a:off x="9609044" y="451036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4" name="Straight Connector 113"/>
            <xdr:cNvCxnSpPr/>
          </xdr:nvCxnSpPr>
          <xdr:spPr>
            <a:xfrm>
              <a:off x="9609044" y="19610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5" name="Straight Connector 114"/>
            <xdr:cNvCxnSpPr/>
          </xdr:nvCxnSpPr>
          <xdr:spPr>
            <a:xfrm>
              <a:off x="9609044" y="411816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6" name="Straight Connector 115"/>
            <xdr:cNvCxnSpPr/>
          </xdr:nvCxnSpPr>
          <xdr:spPr>
            <a:xfrm>
              <a:off x="9609044" y="372595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Straight Connector 116"/>
            <xdr:cNvCxnSpPr/>
          </xdr:nvCxnSpPr>
          <xdr:spPr>
            <a:xfrm>
              <a:off x="9609044" y="58830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Straight Connector 117"/>
            <xdr:cNvCxnSpPr/>
          </xdr:nvCxnSpPr>
          <xdr:spPr>
            <a:xfrm>
              <a:off x="9609044" y="137272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Straight Connector 118"/>
            <xdr:cNvCxnSpPr/>
          </xdr:nvCxnSpPr>
          <xdr:spPr>
            <a:xfrm>
              <a:off x="9609044" y="176492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Straight Connector 119"/>
            <xdr:cNvCxnSpPr/>
          </xdr:nvCxnSpPr>
          <xdr:spPr>
            <a:xfrm>
              <a:off x="9609044" y="215713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Straight Connector 120"/>
            <xdr:cNvCxnSpPr/>
          </xdr:nvCxnSpPr>
          <xdr:spPr>
            <a:xfrm>
              <a:off x="9618569" y="254933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Straight Connector 121"/>
            <xdr:cNvCxnSpPr/>
          </xdr:nvCxnSpPr>
          <xdr:spPr>
            <a:xfrm>
              <a:off x="9609044" y="294154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Straight Connector 122"/>
            <xdr:cNvCxnSpPr/>
          </xdr:nvCxnSpPr>
          <xdr:spPr>
            <a:xfrm>
              <a:off x="9609044" y="333375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Straight Connector 123"/>
            <xdr:cNvCxnSpPr/>
          </xdr:nvCxnSpPr>
          <xdr:spPr>
            <a:xfrm flipV="1">
              <a:off x="9599519" y="117661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Straight Connector 124"/>
            <xdr:cNvCxnSpPr/>
          </xdr:nvCxnSpPr>
          <xdr:spPr>
            <a:xfrm flipV="1">
              <a:off x="9599519" y="5098677"/>
              <a:ext cx="392206" cy="186577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" name="Straight Connector 125"/>
            <xdr:cNvCxnSpPr/>
          </xdr:nvCxnSpPr>
          <xdr:spPr>
            <a:xfrm flipV="1">
              <a:off x="9599519" y="470647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Straight Connector 126"/>
            <xdr:cNvCxnSpPr/>
          </xdr:nvCxnSpPr>
          <xdr:spPr>
            <a:xfrm flipV="1">
              <a:off x="9599519" y="39220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8" name="Straight Connector 127"/>
            <xdr:cNvCxnSpPr/>
          </xdr:nvCxnSpPr>
          <xdr:spPr>
            <a:xfrm flipV="1">
              <a:off x="9599519" y="431426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9" name="Straight Connector 128"/>
            <xdr:cNvCxnSpPr/>
          </xdr:nvCxnSpPr>
          <xdr:spPr>
            <a:xfrm flipV="1">
              <a:off x="9599519" y="392205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0" name="Straight Connector 129"/>
            <xdr:cNvCxnSpPr/>
          </xdr:nvCxnSpPr>
          <xdr:spPr>
            <a:xfrm flipV="1">
              <a:off x="9599519" y="78441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1" name="Straight Connector 130"/>
            <xdr:cNvCxnSpPr/>
          </xdr:nvCxnSpPr>
          <xdr:spPr>
            <a:xfrm flipV="1">
              <a:off x="9599519" y="156882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2" name="Straight Connector 131"/>
            <xdr:cNvCxnSpPr/>
          </xdr:nvCxnSpPr>
          <xdr:spPr>
            <a:xfrm flipV="1">
              <a:off x="9599519" y="195150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" name="Straight Connector 132"/>
            <xdr:cNvCxnSpPr/>
          </xdr:nvCxnSpPr>
          <xdr:spPr>
            <a:xfrm flipV="1">
              <a:off x="9599519" y="234371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4" name="Straight Connector 133"/>
            <xdr:cNvCxnSpPr/>
          </xdr:nvCxnSpPr>
          <xdr:spPr>
            <a:xfrm flipV="1">
              <a:off x="9609044" y="2735916"/>
              <a:ext cx="392206" cy="205628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5" name="Straight Connector 134"/>
            <xdr:cNvCxnSpPr/>
          </xdr:nvCxnSpPr>
          <xdr:spPr>
            <a:xfrm flipV="1">
              <a:off x="9599519" y="3137647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Straight Connector 135"/>
            <xdr:cNvCxnSpPr/>
          </xdr:nvCxnSpPr>
          <xdr:spPr>
            <a:xfrm flipV="1">
              <a:off x="9599519" y="352985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3" name="Straight Connector 92"/>
          <xdr:cNvCxnSpPr>
            <a:stCxn id="90" idx="0"/>
          </xdr:cNvCxnSpPr>
        </xdr:nvCxnSpPr>
        <xdr:spPr>
          <a:xfrm flipV="1">
            <a:off x="3527051" y="3137647"/>
            <a:ext cx="2802" cy="58831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/>
          <xdr:cNvCxnSpPr>
            <a:stCxn id="90" idx="4"/>
          </xdr:cNvCxnSpPr>
        </xdr:nvCxnSpPr>
        <xdr:spPr>
          <a:xfrm>
            <a:off x="3527051" y="4118162"/>
            <a:ext cx="2802" cy="588309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/>
          <xdr:cNvCxnSpPr/>
        </xdr:nvCxnSpPr>
        <xdr:spPr>
          <a:xfrm>
            <a:off x="3529853" y="3137647"/>
            <a:ext cx="784412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/>
          <xdr:cNvCxnSpPr/>
        </xdr:nvCxnSpPr>
        <xdr:spPr>
          <a:xfrm>
            <a:off x="4314265" y="3137647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/>
          <xdr:cNvCxnSpPr/>
        </xdr:nvCxnSpPr>
        <xdr:spPr>
          <a:xfrm>
            <a:off x="3529853" y="4706471"/>
            <a:ext cx="784412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/>
          <xdr:cNvCxnSpPr/>
        </xdr:nvCxnSpPr>
        <xdr:spPr>
          <a:xfrm flipV="1">
            <a:off x="4314265" y="4314265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9" name="Group 98"/>
          <xdr:cNvGrpSpPr/>
        </xdr:nvGrpSpPr>
        <xdr:grpSpPr>
          <a:xfrm>
            <a:off x="3529855" y="2353235"/>
            <a:ext cx="196101" cy="392206"/>
            <a:chOff x="10393457" y="196103"/>
            <a:chExt cx="766245" cy="1689728"/>
          </a:xfrm>
        </xdr:grpSpPr>
        <xdr:cxnSp macro="">
          <xdr:nvCxnSpPr>
            <xdr:cNvPr id="103" name="Straight Connector 102"/>
            <xdr:cNvCxnSpPr/>
          </xdr:nvCxnSpPr>
          <xdr:spPr>
            <a:xfrm>
              <a:off x="10411625" y="1040967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4" name="Straight Connector 103"/>
            <xdr:cNvCxnSpPr/>
          </xdr:nvCxnSpPr>
          <xdr:spPr>
            <a:xfrm>
              <a:off x="10411625" y="19610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5" name="Straight Connector 104"/>
            <xdr:cNvCxnSpPr/>
          </xdr:nvCxnSpPr>
          <xdr:spPr>
            <a:xfrm>
              <a:off x="10411625" y="61853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" name="Straight Connector 105"/>
            <xdr:cNvCxnSpPr/>
          </xdr:nvCxnSpPr>
          <xdr:spPr>
            <a:xfrm>
              <a:off x="10411625" y="146339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" name="Straight Connector 106"/>
            <xdr:cNvCxnSpPr/>
          </xdr:nvCxnSpPr>
          <xdr:spPr>
            <a:xfrm flipV="1">
              <a:off x="10393457" y="125218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8" name="Straight Connector 107"/>
            <xdr:cNvCxnSpPr/>
          </xdr:nvCxnSpPr>
          <xdr:spPr>
            <a:xfrm flipV="1">
              <a:off x="10393457" y="40731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9" name="Straight Connector 108"/>
            <xdr:cNvCxnSpPr/>
          </xdr:nvCxnSpPr>
          <xdr:spPr>
            <a:xfrm flipV="1">
              <a:off x="10393457" y="829751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0" name="Straight Connector 109"/>
            <xdr:cNvCxnSpPr/>
          </xdr:nvCxnSpPr>
          <xdr:spPr>
            <a:xfrm flipV="1">
              <a:off x="10393457" y="167461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0" name="Straight Connector 99"/>
          <xdr:cNvCxnSpPr/>
        </xdr:nvCxnSpPr>
        <xdr:spPr>
          <a:xfrm flipV="1">
            <a:off x="3529853" y="2745441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/>
          <xdr:cNvCxnSpPr/>
        </xdr:nvCxnSpPr>
        <xdr:spPr>
          <a:xfrm flipV="1">
            <a:off x="3529853" y="1568824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/>
          <xdr:cNvCxnSpPr/>
        </xdr:nvCxnSpPr>
        <xdr:spPr>
          <a:xfrm>
            <a:off x="3529853" y="4706471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0</xdr:colOff>
      <xdr:row>2</xdr:row>
      <xdr:rowOff>0</xdr:rowOff>
    </xdr:from>
    <xdr:to>
      <xdr:col>47</xdr:col>
      <xdr:colOff>1</xdr:colOff>
      <xdr:row>22</xdr:row>
      <xdr:rowOff>0</xdr:rowOff>
    </xdr:to>
    <xdr:grpSp>
      <xdr:nvGrpSpPr>
        <xdr:cNvPr id="137" name="Group 136"/>
        <xdr:cNvGrpSpPr/>
      </xdr:nvGrpSpPr>
      <xdr:grpSpPr>
        <a:xfrm>
          <a:off x="7810500" y="381000"/>
          <a:ext cx="1143001" cy="3810000"/>
          <a:chOff x="3333750" y="1568824"/>
          <a:chExt cx="1176618" cy="3922058"/>
        </a:xfrm>
      </xdr:grpSpPr>
      <xdr:sp macro="" textlink="">
        <xdr:nvSpPr>
          <xdr:cNvPr id="138" name="Oval 137"/>
          <xdr:cNvSpPr/>
        </xdr:nvSpPr>
        <xdr:spPr>
          <a:xfrm>
            <a:off x="3333750" y="3725957"/>
            <a:ext cx="386602" cy="392205"/>
          </a:xfrm>
          <a:prstGeom prst="ellipse">
            <a:avLst/>
          </a:prstGeom>
          <a:ln w="28575"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139" name="Straight Arrow Connector 138"/>
          <xdr:cNvCxnSpPr/>
        </xdr:nvCxnSpPr>
        <xdr:spPr>
          <a:xfrm>
            <a:off x="3529853" y="3821208"/>
            <a:ext cx="0" cy="185603"/>
          </a:xfrm>
          <a:prstGeom prst="straightConnector1">
            <a:avLst/>
          </a:prstGeom>
          <a:ln w="28575">
            <a:solidFill>
              <a:srgbClr val="7030A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40" name="Group 139"/>
          <xdr:cNvGrpSpPr/>
        </xdr:nvGrpSpPr>
        <xdr:grpSpPr>
          <a:xfrm>
            <a:off x="4314265" y="3529854"/>
            <a:ext cx="196103" cy="784411"/>
            <a:chOff x="9599519" y="196103"/>
            <a:chExt cx="411256" cy="5089151"/>
          </a:xfrm>
        </xdr:grpSpPr>
        <xdr:cxnSp macro="">
          <xdr:nvCxnSpPr>
            <xdr:cNvPr id="159" name="Straight Connector 158"/>
            <xdr:cNvCxnSpPr/>
          </xdr:nvCxnSpPr>
          <xdr:spPr>
            <a:xfrm>
              <a:off x="9609044" y="98051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" name="Straight Connector 159"/>
            <xdr:cNvCxnSpPr/>
          </xdr:nvCxnSpPr>
          <xdr:spPr>
            <a:xfrm>
              <a:off x="9609044" y="4902574"/>
              <a:ext cx="392206" cy="196102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1" name="Straight Connector 160"/>
            <xdr:cNvCxnSpPr/>
          </xdr:nvCxnSpPr>
          <xdr:spPr>
            <a:xfrm>
              <a:off x="9609044" y="451036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2" name="Straight Connector 161"/>
            <xdr:cNvCxnSpPr/>
          </xdr:nvCxnSpPr>
          <xdr:spPr>
            <a:xfrm>
              <a:off x="9609044" y="19610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3" name="Straight Connector 162"/>
            <xdr:cNvCxnSpPr/>
          </xdr:nvCxnSpPr>
          <xdr:spPr>
            <a:xfrm>
              <a:off x="9609044" y="411816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4" name="Straight Connector 163"/>
            <xdr:cNvCxnSpPr/>
          </xdr:nvCxnSpPr>
          <xdr:spPr>
            <a:xfrm>
              <a:off x="9609044" y="372595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5" name="Straight Connector 164"/>
            <xdr:cNvCxnSpPr/>
          </xdr:nvCxnSpPr>
          <xdr:spPr>
            <a:xfrm>
              <a:off x="9609044" y="58830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6" name="Straight Connector 165"/>
            <xdr:cNvCxnSpPr/>
          </xdr:nvCxnSpPr>
          <xdr:spPr>
            <a:xfrm>
              <a:off x="9609044" y="137272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7" name="Straight Connector 166"/>
            <xdr:cNvCxnSpPr/>
          </xdr:nvCxnSpPr>
          <xdr:spPr>
            <a:xfrm>
              <a:off x="9609044" y="176492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8" name="Straight Connector 167"/>
            <xdr:cNvCxnSpPr/>
          </xdr:nvCxnSpPr>
          <xdr:spPr>
            <a:xfrm>
              <a:off x="9609044" y="215713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9" name="Straight Connector 168"/>
            <xdr:cNvCxnSpPr/>
          </xdr:nvCxnSpPr>
          <xdr:spPr>
            <a:xfrm>
              <a:off x="9618569" y="254933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" name="Straight Connector 169"/>
            <xdr:cNvCxnSpPr/>
          </xdr:nvCxnSpPr>
          <xdr:spPr>
            <a:xfrm>
              <a:off x="9609044" y="294154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1" name="Straight Connector 170"/>
            <xdr:cNvCxnSpPr/>
          </xdr:nvCxnSpPr>
          <xdr:spPr>
            <a:xfrm>
              <a:off x="9609044" y="333375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Straight Connector 171"/>
            <xdr:cNvCxnSpPr/>
          </xdr:nvCxnSpPr>
          <xdr:spPr>
            <a:xfrm flipV="1">
              <a:off x="9599519" y="117661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3" name="Straight Connector 172"/>
            <xdr:cNvCxnSpPr/>
          </xdr:nvCxnSpPr>
          <xdr:spPr>
            <a:xfrm flipV="1">
              <a:off x="9599519" y="5098677"/>
              <a:ext cx="392206" cy="186577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4" name="Straight Connector 173"/>
            <xdr:cNvCxnSpPr/>
          </xdr:nvCxnSpPr>
          <xdr:spPr>
            <a:xfrm flipV="1">
              <a:off x="9599519" y="470647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5" name="Straight Connector 174"/>
            <xdr:cNvCxnSpPr/>
          </xdr:nvCxnSpPr>
          <xdr:spPr>
            <a:xfrm flipV="1">
              <a:off x="9599519" y="39220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6" name="Straight Connector 175"/>
            <xdr:cNvCxnSpPr/>
          </xdr:nvCxnSpPr>
          <xdr:spPr>
            <a:xfrm flipV="1">
              <a:off x="9599519" y="431426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7" name="Straight Connector 176"/>
            <xdr:cNvCxnSpPr/>
          </xdr:nvCxnSpPr>
          <xdr:spPr>
            <a:xfrm flipV="1">
              <a:off x="9599519" y="392205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8" name="Straight Connector 177"/>
            <xdr:cNvCxnSpPr/>
          </xdr:nvCxnSpPr>
          <xdr:spPr>
            <a:xfrm flipV="1">
              <a:off x="9599519" y="78441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9" name="Straight Connector 178"/>
            <xdr:cNvCxnSpPr/>
          </xdr:nvCxnSpPr>
          <xdr:spPr>
            <a:xfrm flipV="1">
              <a:off x="9599519" y="156882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0" name="Straight Connector 179"/>
            <xdr:cNvCxnSpPr/>
          </xdr:nvCxnSpPr>
          <xdr:spPr>
            <a:xfrm flipV="1">
              <a:off x="9599519" y="195150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1" name="Straight Connector 180"/>
            <xdr:cNvCxnSpPr/>
          </xdr:nvCxnSpPr>
          <xdr:spPr>
            <a:xfrm flipV="1">
              <a:off x="9599519" y="234371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" name="Straight Connector 181"/>
            <xdr:cNvCxnSpPr/>
          </xdr:nvCxnSpPr>
          <xdr:spPr>
            <a:xfrm flipV="1">
              <a:off x="9609044" y="2735916"/>
              <a:ext cx="392206" cy="205628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3" name="Straight Connector 182"/>
            <xdr:cNvCxnSpPr/>
          </xdr:nvCxnSpPr>
          <xdr:spPr>
            <a:xfrm flipV="1">
              <a:off x="9599519" y="3137647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" name="Straight Connector 183"/>
            <xdr:cNvCxnSpPr/>
          </xdr:nvCxnSpPr>
          <xdr:spPr>
            <a:xfrm flipV="1">
              <a:off x="9599519" y="352985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1" name="Straight Connector 140"/>
          <xdr:cNvCxnSpPr>
            <a:stCxn id="138" idx="0"/>
          </xdr:cNvCxnSpPr>
        </xdr:nvCxnSpPr>
        <xdr:spPr>
          <a:xfrm flipV="1">
            <a:off x="3527051" y="3137647"/>
            <a:ext cx="2802" cy="58831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/>
          <xdr:cNvCxnSpPr>
            <a:stCxn id="138" idx="4"/>
          </xdr:cNvCxnSpPr>
        </xdr:nvCxnSpPr>
        <xdr:spPr>
          <a:xfrm>
            <a:off x="3527051" y="4118162"/>
            <a:ext cx="2802" cy="588309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/>
          <xdr:cNvCxnSpPr/>
        </xdr:nvCxnSpPr>
        <xdr:spPr>
          <a:xfrm>
            <a:off x="3529853" y="3137647"/>
            <a:ext cx="784412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/>
          <xdr:cNvCxnSpPr/>
        </xdr:nvCxnSpPr>
        <xdr:spPr>
          <a:xfrm>
            <a:off x="4314265" y="3137647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/>
          <xdr:cNvCxnSpPr/>
        </xdr:nvCxnSpPr>
        <xdr:spPr>
          <a:xfrm>
            <a:off x="3529853" y="4706471"/>
            <a:ext cx="784412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/>
          <xdr:cNvCxnSpPr/>
        </xdr:nvCxnSpPr>
        <xdr:spPr>
          <a:xfrm flipV="1">
            <a:off x="4314265" y="4314265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47" name="Group 146"/>
          <xdr:cNvGrpSpPr/>
        </xdr:nvGrpSpPr>
        <xdr:grpSpPr>
          <a:xfrm>
            <a:off x="3529855" y="2353235"/>
            <a:ext cx="196101" cy="392206"/>
            <a:chOff x="10393457" y="196103"/>
            <a:chExt cx="766245" cy="1689728"/>
          </a:xfrm>
        </xdr:grpSpPr>
        <xdr:cxnSp macro="">
          <xdr:nvCxnSpPr>
            <xdr:cNvPr id="151" name="Straight Connector 150"/>
            <xdr:cNvCxnSpPr/>
          </xdr:nvCxnSpPr>
          <xdr:spPr>
            <a:xfrm>
              <a:off x="10411625" y="1040967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2" name="Straight Connector 151"/>
            <xdr:cNvCxnSpPr/>
          </xdr:nvCxnSpPr>
          <xdr:spPr>
            <a:xfrm>
              <a:off x="10411625" y="19610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3" name="Straight Connector 152"/>
            <xdr:cNvCxnSpPr/>
          </xdr:nvCxnSpPr>
          <xdr:spPr>
            <a:xfrm>
              <a:off x="10411625" y="61853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4" name="Straight Connector 153"/>
            <xdr:cNvCxnSpPr/>
          </xdr:nvCxnSpPr>
          <xdr:spPr>
            <a:xfrm>
              <a:off x="10411625" y="146339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5" name="Straight Connector 154"/>
            <xdr:cNvCxnSpPr/>
          </xdr:nvCxnSpPr>
          <xdr:spPr>
            <a:xfrm flipV="1">
              <a:off x="10393457" y="125218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6" name="Straight Connector 155"/>
            <xdr:cNvCxnSpPr/>
          </xdr:nvCxnSpPr>
          <xdr:spPr>
            <a:xfrm flipV="1">
              <a:off x="10393457" y="40731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" name="Straight Connector 156"/>
            <xdr:cNvCxnSpPr/>
          </xdr:nvCxnSpPr>
          <xdr:spPr>
            <a:xfrm flipV="1">
              <a:off x="10393457" y="829751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8" name="Straight Connector 157"/>
            <xdr:cNvCxnSpPr/>
          </xdr:nvCxnSpPr>
          <xdr:spPr>
            <a:xfrm flipV="1">
              <a:off x="10393457" y="167461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8" name="Straight Connector 147"/>
          <xdr:cNvCxnSpPr/>
        </xdr:nvCxnSpPr>
        <xdr:spPr>
          <a:xfrm flipV="1">
            <a:off x="3529853" y="2745441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/>
          <xdr:cNvCxnSpPr/>
        </xdr:nvCxnSpPr>
        <xdr:spPr>
          <a:xfrm flipV="1">
            <a:off x="3529853" y="1568824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/>
          <xdr:cNvCxnSpPr/>
        </xdr:nvCxnSpPr>
        <xdr:spPr>
          <a:xfrm>
            <a:off x="3529853" y="4706471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0</xdr:colOff>
      <xdr:row>8</xdr:row>
      <xdr:rowOff>9526</xdr:rowOff>
    </xdr:from>
    <xdr:to>
      <xdr:col>60</xdr:col>
      <xdr:colOff>0</xdr:colOff>
      <xdr:row>12</xdr:row>
      <xdr:rowOff>0</xdr:rowOff>
    </xdr:to>
    <xdr:grpSp>
      <xdr:nvGrpSpPr>
        <xdr:cNvPr id="185" name="Group 184"/>
        <xdr:cNvGrpSpPr/>
      </xdr:nvGrpSpPr>
      <xdr:grpSpPr>
        <a:xfrm>
          <a:off x="11239500" y="1533526"/>
          <a:ext cx="190500" cy="752474"/>
          <a:chOff x="9599519" y="196103"/>
          <a:chExt cx="411256" cy="5089151"/>
        </a:xfrm>
      </xdr:grpSpPr>
      <xdr:cxnSp macro="">
        <xdr:nvCxnSpPr>
          <xdr:cNvPr id="186" name="Straight Connector 185"/>
          <xdr:cNvCxnSpPr/>
        </xdr:nvCxnSpPr>
        <xdr:spPr>
          <a:xfrm>
            <a:off x="9609044" y="980515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/>
          <xdr:cNvCxnSpPr/>
        </xdr:nvCxnSpPr>
        <xdr:spPr>
          <a:xfrm>
            <a:off x="9609044" y="4902574"/>
            <a:ext cx="392206" cy="196102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/>
          <xdr:cNvCxnSpPr/>
        </xdr:nvCxnSpPr>
        <xdr:spPr>
          <a:xfrm>
            <a:off x="9609044" y="4510368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/>
          <xdr:cNvCxnSpPr/>
        </xdr:nvCxnSpPr>
        <xdr:spPr>
          <a:xfrm>
            <a:off x="9609044" y="196103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/>
          <xdr:cNvCxnSpPr/>
        </xdr:nvCxnSpPr>
        <xdr:spPr>
          <a:xfrm>
            <a:off x="9609044" y="4118162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/>
          <xdr:cNvCxnSpPr/>
        </xdr:nvCxnSpPr>
        <xdr:spPr>
          <a:xfrm>
            <a:off x="9609044" y="3725956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/>
          <xdr:cNvCxnSpPr/>
        </xdr:nvCxnSpPr>
        <xdr:spPr>
          <a:xfrm>
            <a:off x="9609044" y="588309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/>
          <xdr:cNvCxnSpPr/>
        </xdr:nvCxnSpPr>
        <xdr:spPr>
          <a:xfrm>
            <a:off x="9609044" y="1372721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/>
          <xdr:cNvCxnSpPr/>
        </xdr:nvCxnSpPr>
        <xdr:spPr>
          <a:xfrm>
            <a:off x="9609044" y="1764926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/>
          <xdr:cNvCxnSpPr/>
        </xdr:nvCxnSpPr>
        <xdr:spPr>
          <a:xfrm>
            <a:off x="9609044" y="2157132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/>
          <xdr:cNvCxnSpPr/>
        </xdr:nvCxnSpPr>
        <xdr:spPr>
          <a:xfrm>
            <a:off x="9618569" y="2549338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/>
          <xdr:cNvCxnSpPr/>
        </xdr:nvCxnSpPr>
        <xdr:spPr>
          <a:xfrm>
            <a:off x="9609044" y="2941544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/>
          <xdr:cNvCxnSpPr/>
        </xdr:nvCxnSpPr>
        <xdr:spPr>
          <a:xfrm>
            <a:off x="9609044" y="3333750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/>
          <xdr:cNvCxnSpPr/>
        </xdr:nvCxnSpPr>
        <xdr:spPr>
          <a:xfrm flipV="1">
            <a:off x="9599519" y="1176618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/>
          <xdr:cNvCxnSpPr/>
        </xdr:nvCxnSpPr>
        <xdr:spPr>
          <a:xfrm flipV="1">
            <a:off x="9599519" y="5098677"/>
            <a:ext cx="392206" cy="186577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/>
          <xdr:cNvCxnSpPr/>
        </xdr:nvCxnSpPr>
        <xdr:spPr>
          <a:xfrm flipV="1">
            <a:off x="9599519" y="4706471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/>
          <xdr:cNvCxnSpPr/>
        </xdr:nvCxnSpPr>
        <xdr:spPr>
          <a:xfrm flipV="1">
            <a:off x="9599519" y="392206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/>
          <xdr:cNvCxnSpPr/>
        </xdr:nvCxnSpPr>
        <xdr:spPr>
          <a:xfrm flipV="1">
            <a:off x="9599519" y="4314265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/>
          <xdr:cNvCxnSpPr/>
        </xdr:nvCxnSpPr>
        <xdr:spPr>
          <a:xfrm flipV="1">
            <a:off x="9599519" y="3922059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/>
          <xdr:cNvCxnSpPr/>
        </xdr:nvCxnSpPr>
        <xdr:spPr>
          <a:xfrm flipV="1">
            <a:off x="9599519" y="784412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/>
          <xdr:cNvCxnSpPr/>
        </xdr:nvCxnSpPr>
        <xdr:spPr>
          <a:xfrm flipV="1">
            <a:off x="9599519" y="1568824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/>
          <xdr:cNvCxnSpPr/>
        </xdr:nvCxnSpPr>
        <xdr:spPr>
          <a:xfrm flipV="1">
            <a:off x="9599519" y="1951504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/>
          <xdr:cNvCxnSpPr/>
        </xdr:nvCxnSpPr>
        <xdr:spPr>
          <a:xfrm flipV="1">
            <a:off x="9599519" y="2343710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/>
          <xdr:cNvCxnSpPr/>
        </xdr:nvCxnSpPr>
        <xdr:spPr>
          <a:xfrm flipV="1">
            <a:off x="9609044" y="2735916"/>
            <a:ext cx="392206" cy="205628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/>
          <xdr:cNvCxnSpPr/>
        </xdr:nvCxnSpPr>
        <xdr:spPr>
          <a:xfrm flipV="1">
            <a:off x="9599519" y="3137647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/>
          <xdr:cNvCxnSpPr/>
        </xdr:nvCxnSpPr>
        <xdr:spPr>
          <a:xfrm flipV="1">
            <a:off x="9599519" y="3529853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58</xdr:col>
      <xdr:colOff>5604</xdr:colOff>
      <xdr:row>14</xdr:row>
      <xdr:rowOff>182096</xdr:rowOff>
    </xdr:from>
    <xdr:to>
      <xdr:col>60</xdr:col>
      <xdr:colOff>0</xdr:colOff>
      <xdr:row>16</xdr:row>
      <xdr:rowOff>182095</xdr:rowOff>
    </xdr:to>
    <xdr:sp macro="" textlink="">
      <xdr:nvSpPr>
        <xdr:cNvPr id="212" name="Oval 211"/>
        <xdr:cNvSpPr/>
      </xdr:nvSpPr>
      <xdr:spPr>
        <a:xfrm>
          <a:off x="14125016" y="4104155"/>
          <a:ext cx="386602" cy="392205"/>
        </a:xfrm>
        <a:prstGeom prst="ellipse">
          <a:avLst/>
        </a:prstGeom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2</xdr:row>
      <xdr:rowOff>0</xdr:rowOff>
    </xdr:from>
    <xdr:to>
      <xdr:col>59</xdr:col>
      <xdr:colOff>0</xdr:colOff>
      <xdr:row>8</xdr:row>
      <xdr:rowOff>0</xdr:rowOff>
    </xdr:to>
    <xdr:cxnSp macro="">
      <xdr:nvCxnSpPr>
        <xdr:cNvPr id="214" name="Straight Connector 213"/>
        <xdr:cNvCxnSpPr/>
      </xdr:nvCxnSpPr>
      <xdr:spPr>
        <a:xfrm>
          <a:off x="14315515" y="1568824"/>
          <a:ext cx="0" cy="1176617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12</xdr:row>
      <xdr:rowOff>1</xdr:rowOff>
    </xdr:from>
    <xdr:to>
      <xdr:col>59</xdr:col>
      <xdr:colOff>0</xdr:colOff>
      <xdr:row>15</xdr:row>
      <xdr:rowOff>0</xdr:rowOff>
    </xdr:to>
    <xdr:cxnSp macro="">
      <xdr:nvCxnSpPr>
        <xdr:cNvPr id="216" name="Straight Connector 215"/>
        <xdr:cNvCxnSpPr/>
      </xdr:nvCxnSpPr>
      <xdr:spPr>
        <a:xfrm>
          <a:off x="14315515" y="3529854"/>
          <a:ext cx="0" cy="588308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17</xdr:row>
      <xdr:rowOff>0</xdr:rowOff>
    </xdr:from>
    <xdr:to>
      <xdr:col>59</xdr:col>
      <xdr:colOff>0</xdr:colOff>
      <xdr:row>22</xdr:row>
      <xdr:rowOff>0</xdr:rowOff>
    </xdr:to>
    <xdr:cxnSp macro="">
      <xdr:nvCxnSpPr>
        <xdr:cNvPr id="218" name="Straight Connector 217"/>
        <xdr:cNvCxnSpPr/>
      </xdr:nvCxnSpPr>
      <xdr:spPr>
        <a:xfrm>
          <a:off x="14315515" y="4510368"/>
          <a:ext cx="0" cy="980514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59</xdr:col>
      <xdr:colOff>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3429000" y="1524000"/>
          <a:ext cx="10477500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23</xdr:row>
      <xdr:rowOff>0</xdr:rowOff>
    </xdr:to>
    <xdr:grpSp>
      <xdr:nvGrpSpPr>
        <xdr:cNvPr id="186" name="Group 185"/>
        <xdr:cNvGrpSpPr/>
      </xdr:nvGrpSpPr>
      <xdr:grpSpPr>
        <a:xfrm>
          <a:off x="381000" y="571500"/>
          <a:ext cx="762000" cy="3810000"/>
          <a:chOff x="3137647" y="1568824"/>
          <a:chExt cx="784412" cy="3922058"/>
        </a:xfrm>
      </xdr:grpSpPr>
      <xdr:cxnSp macro="">
        <xdr:nvCxnSpPr>
          <xdr:cNvPr id="9" name="Straight Connector 8"/>
          <xdr:cNvCxnSpPr/>
        </xdr:nvCxnSpPr>
        <xdr:spPr>
          <a:xfrm>
            <a:off x="3137647" y="4706471"/>
            <a:ext cx="784412" cy="0"/>
          </a:xfrm>
          <a:prstGeom prst="line">
            <a:avLst/>
          </a:prstGeom>
          <a:ln w="57150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>
            <a:off x="3333750" y="4902574"/>
            <a:ext cx="392206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79" name="Group 178"/>
          <xdr:cNvGrpSpPr/>
        </xdr:nvGrpSpPr>
        <xdr:grpSpPr>
          <a:xfrm>
            <a:off x="3529853" y="3137647"/>
            <a:ext cx="196103" cy="1568824"/>
            <a:chOff x="4314265" y="3137647"/>
            <a:chExt cx="196103" cy="1568824"/>
          </a:xfrm>
        </xdr:grpSpPr>
        <xdr:grpSp>
          <xdr:nvGrpSpPr>
            <xdr:cNvPr id="6" name="Group 5"/>
            <xdr:cNvGrpSpPr/>
          </xdr:nvGrpSpPr>
          <xdr:grpSpPr>
            <a:xfrm>
              <a:off x="4314265" y="3529854"/>
              <a:ext cx="196103" cy="784411"/>
              <a:chOff x="9599519" y="196103"/>
              <a:chExt cx="411256" cy="5089151"/>
            </a:xfrm>
          </xdr:grpSpPr>
          <xdr:cxnSp macro="">
            <xdr:nvCxnSpPr>
              <xdr:cNvPr id="25" name="Straight Connector 24"/>
              <xdr:cNvCxnSpPr/>
            </xdr:nvCxnSpPr>
            <xdr:spPr>
              <a:xfrm>
                <a:off x="9609044" y="980515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Straight Connector 25"/>
              <xdr:cNvCxnSpPr/>
            </xdr:nvCxnSpPr>
            <xdr:spPr>
              <a:xfrm>
                <a:off x="9609044" y="4902574"/>
                <a:ext cx="392206" cy="196102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Straight Connector 26"/>
              <xdr:cNvCxnSpPr/>
            </xdr:nvCxnSpPr>
            <xdr:spPr>
              <a:xfrm>
                <a:off x="9609044" y="4510368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" name="Straight Connector 27"/>
              <xdr:cNvCxnSpPr/>
            </xdr:nvCxnSpPr>
            <xdr:spPr>
              <a:xfrm>
                <a:off x="9609044" y="196103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" name="Straight Connector 28"/>
              <xdr:cNvCxnSpPr/>
            </xdr:nvCxnSpPr>
            <xdr:spPr>
              <a:xfrm>
                <a:off x="9609044" y="4118162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" name="Straight Connector 29"/>
              <xdr:cNvCxnSpPr/>
            </xdr:nvCxnSpPr>
            <xdr:spPr>
              <a:xfrm>
                <a:off x="9609044" y="3725956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" name="Straight Connector 30"/>
              <xdr:cNvCxnSpPr/>
            </xdr:nvCxnSpPr>
            <xdr:spPr>
              <a:xfrm>
                <a:off x="9609044" y="588309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" name="Straight Connector 31"/>
              <xdr:cNvCxnSpPr/>
            </xdr:nvCxnSpPr>
            <xdr:spPr>
              <a:xfrm>
                <a:off x="9609044" y="1372721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Straight Connector 32"/>
              <xdr:cNvCxnSpPr/>
            </xdr:nvCxnSpPr>
            <xdr:spPr>
              <a:xfrm>
                <a:off x="9609044" y="1764926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Straight Connector 33"/>
              <xdr:cNvCxnSpPr/>
            </xdr:nvCxnSpPr>
            <xdr:spPr>
              <a:xfrm>
                <a:off x="9609044" y="2157132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Straight Connector 34"/>
              <xdr:cNvCxnSpPr/>
            </xdr:nvCxnSpPr>
            <xdr:spPr>
              <a:xfrm>
                <a:off x="9618569" y="2549338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Straight Connector 35"/>
              <xdr:cNvCxnSpPr/>
            </xdr:nvCxnSpPr>
            <xdr:spPr>
              <a:xfrm>
                <a:off x="9609044" y="2941544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" name="Straight Connector 36"/>
              <xdr:cNvCxnSpPr/>
            </xdr:nvCxnSpPr>
            <xdr:spPr>
              <a:xfrm>
                <a:off x="9609044" y="3333750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" name="Straight Connector 37"/>
              <xdr:cNvCxnSpPr/>
            </xdr:nvCxnSpPr>
            <xdr:spPr>
              <a:xfrm flipV="1">
                <a:off x="9599519" y="1176618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9" name="Straight Connector 38"/>
              <xdr:cNvCxnSpPr/>
            </xdr:nvCxnSpPr>
            <xdr:spPr>
              <a:xfrm flipV="1">
                <a:off x="9599519" y="5098677"/>
                <a:ext cx="392206" cy="186577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0" name="Straight Connector 39"/>
              <xdr:cNvCxnSpPr/>
            </xdr:nvCxnSpPr>
            <xdr:spPr>
              <a:xfrm flipV="1">
                <a:off x="9599519" y="4706471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" name="Straight Connector 40"/>
              <xdr:cNvCxnSpPr/>
            </xdr:nvCxnSpPr>
            <xdr:spPr>
              <a:xfrm flipV="1">
                <a:off x="9599519" y="392206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" name="Straight Connector 41"/>
              <xdr:cNvCxnSpPr/>
            </xdr:nvCxnSpPr>
            <xdr:spPr>
              <a:xfrm flipV="1">
                <a:off x="9599519" y="4314265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" name="Straight Connector 42"/>
              <xdr:cNvCxnSpPr/>
            </xdr:nvCxnSpPr>
            <xdr:spPr>
              <a:xfrm flipV="1">
                <a:off x="9599519" y="3922059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" name="Straight Connector 43"/>
              <xdr:cNvCxnSpPr/>
            </xdr:nvCxnSpPr>
            <xdr:spPr>
              <a:xfrm flipV="1">
                <a:off x="9599519" y="784412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5" name="Straight Connector 44"/>
              <xdr:cNvCxnSpPr/>
            </xdr:nvCxnSpPr>
            <xdr:spPr>
              <a:xfrm flipV="1">
                <a:off x="9599519" y="1568824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" name="Straight Connector 45"/>
              <xdr:cNvCxnSpPr/>
            </xdr:nvCxnSpPr>
            <xdr:spPr>
              <a:xfrm flipV="1">
                <a:off x="9599519" y="1951504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" name="Straight Connector 46"/>
              <xdr:cNvCxnSpPr/>
            </xdr:nvCxnSpPr>
            <xdr:spPr>
              <a:xfrm flipV="1">
                <a:off x="9599519" y="2343710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" name="Straight Connector 47"/>
              <xdr:cNvCxnSpPr/>
            </xdr:nvCxnSpPr>
            <xdr:spPr>
              <a:xfrm flipV="1">
                <a:off x="9609044" y="2735916"/>
                <a:ext cx="392206" cy="205628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" name="Straight Connector 48"/>
              <xdr:cNvCxnSpPr/>
            </xdr:nvCxnSpPr>
            <xdr:spPr>
              <a:xfrm flipV="1">
                <a:off x="9599519" y="3137647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0" name="Straight Connector 49"/>
              <xdr:cNvCxnSpPr/>
            </xdr:nvCxnSpPr>
            <xdr:spPr>
              <a:xfrm flipV="1">
                <a:off x="9599519" y="3529853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0" name="Straight Connector 9"/>
            <xdr:cNvCxnSpPr/>
          </xdr:nvCxnSpPr>
          <xdr:spPr>
            <a:xfrm>
              <a:off x="4314265" y="3137647"/>
              <a:ext cx="0" cy="39220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Straight Connector 11"/>
            <xdr:cNvCxnSpPr/>
          </xdr:nvCxnSpPr>
          <xdr:spPr>
            <a:xfrm flipV="1">
              <a:off x="4314265" y="4314265"/>
              <a:ext cx="0" cy="39220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" name="Group 12"/>
          <xdr:cNvGrpSpPr/>
        </xdr:nvGrpSpPr>
        <xdr:grpSpPr>
          <a:xfrm>
            <a:off x="3529855" y="2353235"/>
            <a:ext cx="196101" cy="392206"/>
            <a:chOff x="10393457" y="196103"/>
            <a:chExt cx="766245" cy="1689728"/>
          </a:xfrm>
        </xdr:grpSpPr>
        <xdr:cxnSp macro="">
          <xdr:nvCxnSpPr>
            <xdr:cNvPr id="17" name="Straight Connector 16"/>
            <xdr:cNvCxnSpPr/>
          </xdr:nvCxnSpPr>
          <xdr:spPr>
            <a:xfrm>
              <a:off x="10411625" y="1040967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/>
            <xdr:cNvCxnSpPr/>
          </xdr:nvCxnSpPr>
          <xdr:spPr>
            <a:xfrm>
              <a:off x="10411625" y="19610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Straight Connector 18"/>
            <xdr:cNvCxnSpPr/>
          </xdr:nvCxnSpPr>
          <xdr:spPr>
            <a:xfrm>
              <a:off x="10411625" y="61853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Connector 19"/>
            <xdr:cNvCxnSpPr/>
          </xdr:nvCxnSpPr>
          <xdr:spPr>
            <a:xfrm>
              <a:off x="10411625" y="146339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Straight Connector 20"/>
            <xdr:cNvCxnSpPr/>
          </xdr:nvCxnSpPr>
          <xdr:spPr>
            <a:xfrm flipV="1">
              <a:off x="10393457" y="125218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Straight Connector 21"/>
            <xdr:cNvCxnSpPr/>
          </xdr:nvCxnSpPr>
          <xdr:spPr>
            <a:xfrm flipV="1">
              <a:off x="10393457" y="40731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/>
            <xdr:cNvCxnSpPr/>
          </xdr:nvCxnSpPr>
          <xdr:spPr>
            <a:xfrm flipV="1">
              <a:off x="10393457" y="829751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/>
            <xdr:cNvCxnSpPr/>
          </xdr:nvCxnSpPr>
          <xdr:spPr>
            <a:xfrm flipV="1">
              <a:off x="10393457" y="167461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" name="Straight Connector 13"/>
          <xdr:cNvCxnSpPr/>
        </xdr:nvCxnSpPr>
        <xdr:spPr>
          <a:xfrm flipV="1">
            <a:off x="3529853" y="2745441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/>
          <xdr:cNvCxnSpPr/>
        </xdr:nvCxnSpPr>
        <xdr:spPr>
          <a:xfrm flipV="1">
            <a:off x="3529853" y="1568824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>
            <a:off x="3529853" y="4902574"/>
            <a:ext cx="0" cy="588308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23</xdr:row>
      <xdr:rowOff>0</xdr:rowOff>
    </xdr:from>
    <xdr:to>
      <xdr:col>59</xdr:col>
      <xdr:colOff>0</xdr:colOff>
      <xdr:row>23</xdr:row>
      <xdr:rowOff>0</xdr:rowOff>
    </xdr:to>
    <xdr:cxnSp macro="">
      <xdr:nvCxnSpPr>
        <xdr:cNvPr id="51" name="Straight Connector 50"/>
        <xdr:cNvCxnSpPr/>
      </xdr:nvCxnSpPr>
      <xdr:spPr>
        <a:xfrm>
          <a:off x="3429000" y="5334000"/>
          <a:ext cx="10477500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9</xdr:row>
      <xdr:rowOff>9526</xdr:rowOff>
    </xdr:from>
    <xdr:to>
      <xdr:col>60</xdr:col>
      <xdr:colOff>0</xdr:colOff>
      <xdr:row>13</xdr:row>
      <xdr:rowOff>0</xdr:rowOff>
    </xdr:to>
    <xdr:grpSp>
      <xdr:nvGrpSpPr>
        <xdr:cNvPr id="148" name="Group 147"/>
        <xdr:cNvGrpSpPr/>
      </xdr:nvGrpSpPr>
      <xdr:grpSpPr>
        <a:xfrm>
          <a:off x="11239500" y="1724026"/>
          <a:ext cx="190500" cy="752474"/>
          <a:chOff x="9599519" y="196103"/>
          <a:chExt cx="411256" cy="5089151"/>
        </a:xfrm>
      </xdr:grpSpPr>
      <xdr:cxnSp macro="">
        <xdr:nvCxnSpPr>
          <xdr:cNvPr id="149" name="Straight Connector 148"/>
          <xdr:cNvCxnSpPr/>
        </xdr:nvCxnSpPr>
        <xdr:spPr>
          <a:xfrm>
            <a:off x="9609044" y="980515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/>
          <xdr:cNvCxnSpPr/>
        </xdr:nvCxnSpPr>
        <xdr:spPr>
          <a:xfrm>
            <a:off x="9609044" y="4902574"/>
            <a:ext cx="392206" cy="196102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/>
          <xdr:cNvCxnSpPr/>
        </xdr:nvCxnSpPr>
        <xdr:spPr>
          <a:xfrm>
            <a:off x="9609044" y="4510368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/>
          <xdr:cNvCxnSpPr/>
        </xdr:nvCxnSpPr>
        <xdr:spPr>
          <a:xfrm>
            <a:off x="9609044" y="196103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/>
          <xdr:cNvCxnSpPr/>
        </xdr:nvCxnSpPr>
        <xdr:spPr>
          <a:xfrm>
            <a:off x="9609044" y="4118162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/>
          <xdr:cNvCxnSpPr/>
        </xdr:nvCxnSpPr>
        <xdr:spPr>
          <a:xfrm>
            <a:off x="9609044" y="3725956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/>
          <xdr:cNvCxnSpPr/>
        </xdr:nvCxnSpPr>
        <xdr:spPr>
          <a:xfrm>
            <a:off x="9609044" y="588309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/>
          <xdr:cNvCxnSpPr/>
        </xdr:nvCxnSpPr>
        <xdr:spPr>
          <a:xfrm>
            <a:off x="9609044" y="1372721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/>
          <xdr:cNvCxnSpPr/>
        </xdr:nvCxnSpPr>
        <xdr:spPr>
          <a:xfrm>
            <a:off x="9609044" y="1764926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/>
          <xdr:cNvCxnSpPr/>
        </xdr:nvCxnSpPr>
        <xdr:spPr>
          <a:xfrm>
            <a:off x="9609044" y="2157132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/>
          <xdr:cNvCxnSpPr/>
        </xdr:nvCxnSpPr>
        <xdr:spPr>
          <a:xfrm>
            <a:off x="9618569" y="2549338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/>
          <xdr:cNvCxnSpPr/>
        </xdr:nvCxnSpPr>
        <xdr:spPr>
          <a:xfrm>
            <a:off x="9609044" y="2941544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/>
          <xdr:cNvCxnSpPr/>
        </xdr:nvCxnSpPr>
        <xdr:spPr>
          <a:xfrm>
            <a:off x="9609044" y="3333750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/>
          <xdr:cNvCxnSpPr/>
        </xdr:nvCxnSpPr>
        <xdr:spPr>
          <a:xfrm flipV="1">
            <a:off x="9599519" y="1176618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/>
          <xdr:cNvCxnSpPr/>
        </xdr:nvCxnSpPr>
        <xdr:spPr>
          <a:xfrm flipV="1">
            <a:off x="9599519" y="5098677"/>
            <a:ext cx="392206" cy="186577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/>
          <xdr:cNvCxnSpPr/>
        </xdr:nvCxnSpPr>
        <xdr:spPr>
          <a:xfrm flipV="1">
            <a:off x="9599519" y="4706471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/>
          <xdr:cNvCxnSpPr/>
        </xdr:nvCxnSpPr>
        <xdr:spPr>
          <a:xfrm flipV="1">
            <a:off x="9599519" y="392206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/>
          <xdr:cNvCxnSpPr/>
        </xdr:nvCxnSpPr>
        <xdr:spPr>
          <a:xfrm flipV="1">
            <a:off x="9599519" y="4314265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/>
          <xdr:cNvCxnSpPr/>
        </xdr:nvCxnSpPr>
        <xdr:spPr>
          <a:xfrm flipV="1">
            <a:off x="9599519" y="3922059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Connector 167"/>
          <xdr:cNvCxnSpPr/>
        </xdr:nvCxnSpPr>
        <xdr:spPr>
          <a:xfrm flipV="1">
            <a:off x="9599519" y="784412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Connector 168"/>
          <xdr:cNvCxnSpPr/>
        </xdr:nvCxnSpPr>
        <xdr:spPr>
          <a:xfrm flipV="1">
            <a:off x="9599519" y="1568824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Connector 169"/>
          <xdr:cNvCxnSpPr/>
        </xdr:nvCxnSpPr>
        <xdr:spPr>
          <a:xfrm flipV="1">
            <a:off x="9599519" y="1951504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/>
          <xdr:cNvCxnSpPr/>
        </xdr:nvCxnSpPr>
        <xdr:spPr>
          <a:xfrm flipV="1">
            <a:off x="9599519" y="2343710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/>
          <xdr:cNvCxnSpPr/>
        </xdr:nvCxnSpPr>
        <xdr:spPr>
          <a:xfrm flipV="1">
            <a:off x="9609044" y="2735916"/>
            <a:ext cx="392206" cy="205628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/>
          <xdr:cNvCxnSpPr/>
        </xdr:nvCxnSpPr>
        <xdr:spPr>
          <a:xfrm flipV="1">
            <a:off x="9599519" y="3137647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/>
          <xdr:cNvCxnSpPr/>
        </xdr:nvCxnSpPr>
        <xdr:spPr>
          <a:xfrm flipV="1">
            <a:off x="9599519" y="3529853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58</xdr:col>
      <xdr:colOff>5604</xdr:colOff>
      <xdr:row>15</xdr:row>
      <xdr:rowOff>182096</xdr:rowOff>
    </xdr:from>
    <xdr:to>
      <xdr:col>60</xdr:col>
      <xdr:colOff>0</xdr:colOff>
      <xdr:row>17</xdr:row>
      <xdr:rowOff>182095</xdr:rowOff>
    </xdr:to>
    <xdr:sp macro="" textlink="">
      <xdr:nvSpPr>
        <xdr:cNvPr id="175" name="Oval 174"/>
        <xdr:cNvSpPr/>
      </xdr:nvSpPr>
      <xdr:spPr>
        <a:xfrm>
          <a:off x="13721604" y="3992096"/>
          <a:ext cx="375396" cy="380999"/>
        </a:xfrm>
        <a:prstGeom prst="ellipse">
          <a:avLst/>
        </a:prstGeom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3</xdr:row>
      <xdr:rowOff>0</xdr:rowOff>
    </xdr:from>
    <xdr:to>
      <xdr:col>59</xdr:col>
      <xdr:colOff>0</xdr:colOff>
      <xdr:row>9</xdr:row>
      <xdr:rowOff>0</xdr:rowOff>
    </xdr:to>
    <xdr:cxnSp macro="">
      <xdr:nvCxnSpPr>
        <xdr:cNvPr id="176" name="Straight Connector 175"/>
        <xdr:cNvCxnSpPr/>
      </xdr:nvCxnSpPr>
      <xdr:spPr>
        <a:xfrm>
          <a:off x="13906500" y="1524000"/>
          <a:ext cx="0" cy="114300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13</xdr:row>
      <xdr:rowOff>1</xdr:rowOff>
    </xdr:from>
    <xdr:to>
      <xdr:col>59</xdr:col>
      <xdr:colOff>0</xdr:colOff>
      <xdr:row>16</xdr:row>
      <xdr:rowOff>0</xdr:rowOff>
    </xdr:to>
    <xdr:cxnSp macro="">
      <xdr:nvCxnSpPr>
        <xdr:cNvPr id="177" name="Straight Connector 176"/>
        <xdr:cNvCxnSpPr/>
      </xdr:nvCxnSpPr>
      <xdr:spPr>
        <a:xfrm>
          <a:off x="13906500" y="3429001"/>
          <a:ext cx="0" cy="571499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18</xdr:row>
      <xdr:rowOff>0</xdr:rowOff>
    </xdr:from>
    <xdr:to>
      <xdr:col>59</xdr:col>
      <xdr:colOff>0</xdr:colOff>
      <xdr:row>23</xdr:row>
      <xdr:rowOff>0</xdr:rowOff>
    </xdr:to>
    <xdr:cxnSp macro="">
      <xdr:nvCxnSpPr>
        <xdr:cNvPr id="178" name="Straight Connector 177"/>
        <xdr:cNvCxnSpPr/>
      </xdr:nvCxnSpPr>
      <xdr:spPr>
        <a:xfrm>
          <a:off x="13906500" y="4381500"/>
          <a:ext cx="0" cy="95250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</xdr:row>
      <xdr:rowOff>0</xdr:rowOff>
    </xdr:from>
    <xdr:to>
      <xdr:col>24</xdr:col>
      <xdr:colOff>0</xdr:colOff>
      <xdr:row>23</xdr:row>
      <xdr:rowOff>0</xdr:rowOff>
    </xdr:to>
    <xdr:grpSp>
      <xdr:nvGrpSpPr>
        <xdr:cNvPr id="187" name="Group 186"/>
        <xdr:cNvGrpSpPr/>
      </xdr:nvGrpSpPr>
      <xdr:grpSpPr>
        <a:xfrm>
          <a:off x="3810000" y="571500"/>
          <a:ext cx="762000" cy="3810000"/>
          <a:chOff x="3137647" y="1568824"/>
          <a:chExt cx="784412" cy="3922058"/>
        </a:xfrm>
      </xdr:grpSpPr>
      <xdr:cxnSp macro="">
        <xdr:nvCxnSpPr>
          <xdr:cNvPr id="188" name="Straight Connector 187"/>
          <xdr:cNvCxnSpPr/>
        </xdr:nvCxnSpPr>
        <xdr:spPr>
          <a:xfrm>
            <a:off x="3137647" y="4706471"/>
            <a:ext cx="784412" cy="0"/>
          </a:xfrm>
          <a:prstGeom prst="line">
            <a:avLst/>
          </a:prstGeom>
          <a:ln w="57150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/>
          <xdr:cNvCxnSpPr/>
        </xdr:nvCxnSpPr>
        <xdr:spPr>
          <a:xfrm>
            <a:off x="3333750" y="4902574"/>
            <a:ext cx="392206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0" name="Group 189"/>
          <xdr:cNvGrpSpPr/>
        </xdr:nvGrpSpPr>
        <xdr:grpSpPr>
          <a:xfrm>
            <a:off x="3529853" y="3137647"/>
            <a:ext cx="196103" cy="1568824"/>
            <a:chOff x="4314265" y="3137647"/>
            <a:chExt cx="196103" cy="1568824"/>
          </a:xfrm>
        </xdr:grpSpPr>
        <xdr:grpSp>
          <xdr:nvGrpSpPr>
            <xdr:cNvPr id="203" name="Group 202"/>
            <xdr:cNvGrpSpPr/>
          </xdr:nvGrpSpPr>
          <xdr:grpSpPr>
            <a:xfrm>
              <a:off x="4314265" y="3529854"/>
              <a:ext cx="196103" cy="784411"/>
              <a:chOff x="9599519" y="196103"/>
              <a:chExt cx="411256" cy="5089151"/>
            </a:xfrm>
          </xdr:grpSpPr>
          <xdr:cxnSp macro="">
            <xdr:nvCxnSpPr>
              <xdr:cNvPr id="206" name="Straight Connector 205"/>
              <xdr:cNvCxnSpPr/>
            </xdr:nvCxnSpPr>
            <xdr:spPr>
              <a:xfrm>
                <a:off x="9609044" y="980515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7" name="Straight Connector 206"/>
              <xdr:cNvCxnSpPr/>
            </xdr:nvCxnSpPr>
            <xdr:spPr>
              <a:xfrm>
                <a:off x="9609044" y="4902574"/>
                <a:ext cx="392206" cy="196102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8" name="Straight Connector 207"/>
              <xdr:cNvCxnSpPr/>
            </xdr:nvCxnSpPr>
            <xdr:spPr>
              <a:xfrm>
                <a:off x="9609044" y="4510368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9" name="Straight Connector 208"/>
              <xdr:cNvCxnSpPr/>
            </xdr:nvCxnSpPr>
            <xdr:spPr>
              <a:xfrm>
                <a:off x="9609044" y="196103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0" name="Straight Connector 209"/>
              <xdr:cNvCxnSpPr/>
            </xdr:nvCxnSpPr>
            <xdr:spPr>
              <a:xfrm>
                <a:off x="9609044" y="4118162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1" name="Straight Connector 210"/>
              <xdr:cNvCxnSpPr/>
            </xdr:nvCxnSpPr>
            <xdr:spPr>
              <a:xfrm>
                <a:off x="9609044" y="3725956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2" name="Straight Connector 211"/>
              <xdr:cNvCxnSpPr/>
            </xdr:nvCxnSpPr>
            <xdr:spPr>
              <a:xfrm>
                <a:off x="9609044" y="588309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3" name="Straight Connector 212"/>
              <xdr:cNvCxnSpPr/>
            </xdr:nvCxnSpPr>
            <xdr:spPr>
              <a:xfrm>
                <a:off x="9609044" y="1372721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4" name="Straight Connector 213"/>
              <xdr:cNvCxnSpPr/>
            </xdr:nvCxnSpPr>
            <xdr:spPr>
              <a:xfrm>
                <a:off x="9609044" y="1764926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5" name="Straight Connector 214"/>
              <xdr:cNvCxnSpPr/>
            </xdr:nvCxnSpPr>
            <xdr:spPr>
              <a:xfrm>
                <a:off x="9609044" y="2157132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6" name="Straight Connector 215"/>
              <xdr:cNvCxnSpPr/>
            </xdr:nvCxnSpPr>
            <xdr:spPr>
              <a:xfrm>
                <a:off x="9618569" y="2549338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7" name="Straight Connector 216"/>
              <xdr:cNvCxnSpPr/>
            </xdr:nvCxnSpPr>
            <xdr:spPr>
              <a:xfrm>
                <a:off x="9609044" y="2941544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8" name="Straight Connector 217"/>
              <xdr:cNvCxnSpPr/>
            </xdr:nvCxnSpPr>
            <xdr:spPr>
              <a:xfrm>
                <a:off x="9609044" y="3333750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9" name="Straight Connector 218"/>
              <xdr:cNvCxnSpPr/>
            </xdr:nvCxnSpPr>
            <xdr:spPr>
              <a:xfrm flipV="1">
                <a:off x="9599519" y="1176618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0" name="Straight Connector 219"/>
              <xdr:cNvCxnSpPr/>
            </xdr:nvCxnSpPr>
            <xdr:spPr>
              <a:xfrm flipV="1">
                <a:off x="9599519" y="5098677"/>
                <a:ext cx="392206" cy="186577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1" name="Straight Connector 220"/>
              <xdr:cNvCxnSpPr/>
            </xdr:nvCxnSpPr>
            <xdr:spPr>
              <a:xfrm flipV="1">
                <a:off x="9599519" y="4706471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2" name="Straight Connector 221"/>
              <xdr:cNvCxnSpPr/>
            </xdr:nvCxnSpPr>
            <xdr:spPr>
              <a:xfrm flipV="1">
                <a:off x="9599519" y="392206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3" name="Straight Connector 222"/>
              <xdr:cNvCxnSpPr/>
            </xdr:nvCxnSpPr>
            <xdr:spPr>
              <a:xfrm flipV="1">
                <a:off x="9599519" y="4314265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4" name="Straight Connector 223"/>
              <xdr:cNvCxnSpPr/>
            </xdr:nvCxnSpPr>
            <xdr:spPr>
              <a:xfrm flipV="1">
                <a:off x="9599519" y="3922059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5" name="Straight Connector 224"/>
              <xdr:cNvCxnSpPr/>
            </xdr:nvCxnSpPr>
            <xdr:spPr>
              <a:xfrm flipV="1">
                <a:off x="9599519" y="784412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6" name="Straight Connector 225"/>
              <xdr:cNvCxnSpPr/>
            </xdr:nvCxnSpPr>
            <xdr:spPr>
              <a:xfrm flipV="1">
                <a:off x="9599519" y="1568824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7" name="Straight Connector 226"/>
              <xdr:cNvCxnSpPr/>
            </xdr:nvCxnSpPr>
            <xdr:spPr>
              <a:xfrm flipV="1">
                <a:off x="9599519" y="1951504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8" name="Straight Connector 227"/>
              <xdr:cNvCxnSpPr/>
            </xdr:nvCxnSpPr>
            <xdr:spPr>
              <a:xfrm flipV="1">
                <a:off x="9599519" y="2343710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9" name="Straight Connector 228"/>
              <xdr:cNvCxnSpPr/>
            </xdr:nvCxnSpPr>
            <xdr:spPr>
              <a:xfrm flipV="1">
                <a:off x="9609044" y="2735916"/>
                <a:ext cx="392206" cy="205628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0" name="Straight Connector 229"/>
              <xdr:cNvCxnSpPr/>
            </xdr:nvCxnSpPr>
            <xdr:spPr>
              <a:xfrm flipV="1">
                <a:off x="9599519" y="3137647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1" name="Straight Connector 230"/>
              <xdr:cNvCxnSpPr/>
            </xdr:nvCxnSpPr>
            <xdr:spPr>
              <a:xfrm flipV="1">
                <a:off x="9599519" y="3529853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04" name="Straight Connector 203"/>
            <xdr:cNvCxnSpPr/>
          </xdr:nvCxnSpPr>
          <xdr:spPr>
            <a:xfrm>
              <a:off x="4314265" y="3137647"/>
              <a:ext cx="0" cy="39220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5" name="Straight Connector 204"/>
            <xdr:cNvCxnSpPr/>
          </xdr:nvCxnSpPr>
          <xdr:spPr>
            <a:xfrm flipV="1">
              <a:off x="4314265" y="4314265"/>
              <a:ext cx="0" cy="39220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1" name="Group 190"/>
          <xdr:cNvGrpSpPr/>
        </xdr:nvGrpSpPr>
        <xdr:grpSpPr>
          <a:xfrm>
            <a:off x="3529855" y="2353235"/>
            <a:ext cx="196101" cy="392206"/>
            <a:chOff x="10393457" y="196103"/>
            <a:chExt cx="766245" cy="1689728"/>
          </a:xfrm>
        </xdr:grpSpPr>
        <xdr:cxnSp macro="">
          <xdr:nvCxnSpPr>
            <xdr:cNvPr id="195" name="Straight Connector 194"/>
            <xdr:cNvCxnSpPr/>
          </xdr:nvCxnSpPr>
          <xdr:spPr>
            <a:xfrm>
              <a:off x="10411625" y="1040967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" name="Straight Connector 195"/>
            <xdr:cNvCxnSpPr/>
          </xdr:nvCxnSpPr>
          <xdr:spPr>
            <a:xfrm>
              <a:off x="10411625" y="19610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" name="Straight Connector 196"/>
            <xdr:cNvCxnSpPr/>
          </xdr:nvCxnSpPr>
          <xdr:spPr>
            <a:xfrm>
              <a:off x="10411625" y="61853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Straight Connector 197"/>
            <xdr:cNvCxnSpPr/>
          </xdr:nvCxnSpPr>
          <xdr:spPr>
            <a:xfrm>
              <a:off x="10411625" y="146339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9" name="Straight Connector 198"/>
            <xdr:cNvCxnSpPr/>
          </xdr:nvCxnSpPr>
          <xdr:spPr>
            <a:xfrm flipV="1">
              <a:off x="10393457" y="125218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0" name="Straight Connector 199"/>
            <xdr:cNvCxnSpPr/>
          </xdr:nvCxnSpPr>
          <xdr:spPr>
            <a:xfrm flipV="1">
              <a:off x="10393457" y="40731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1" name="Straight Connector 200"/>
            <xdr:cNvCxnSpPr/>
          </xdr:nvCxnSpPr>
          <xdr:spPr>
            <a:xfrm flipV="1">
              <a:off x="10393457" y="829751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" name="Straight Connector 201"/>
            <xdr:cNvCxnSpPr/>
          </xdr:nvCxnSpPr>
          <xdr:spPr>
            <a:xfrm flipV="1">
              <a:off x="10393457" y="167461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2" name="Straight Connector 191"/>
          <xdr:cNvCxnSpPr/>
        </xdr:nvCxnSpPr>
        <xdr:spPr>
          <a:xfrm flipV="1">
            <a:off x="3529853" y="2745441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/>
          <xdr:cNvCxnSpPr/>
        </xdr:nvCxnSpPr>
        <xdr:spPr>
          <a:xfrm flipV="1">
            <a:off x="3529853" y="1568824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/>
          <xdr:cNvCxnSpPr/>
        </xdr:nvCxnSpPr>
        <xdr:spPr>
          <a:xfrm>
            <a:off x="3529853" y="4902574"/>
            <a:ext cx="0" cy="588308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20</xdr:row>
      <xdr:rowOff>0</xdr:rowOff>
    </xdr:from>
    <xdr:to>
      <xdr:col>44</xdr:col>
      <xdr:colOff>0</xdr:colOff>
      <xdr:row>20</xdr:row>
      <xdr:rowOff>0</xdr:rowOff>
    </xdr:to>
    <xdr:cxnSp macro="">
      <xdr:nvCxnSpPr>
        <xdr:cNvPr id="233" name="Straight Connector 232"/>
        <xdr:cNvCxnSpPr/>
      </xdr:nvCxnSpPr>
      <xdr:spPr>
        <a:xfrm flipV="1">
          <a:off x="10287000" y="4762500"/>
          <a:ext cx="762000" cy="0"/>
        </a:xfrm>
        <a:prstGeom prst="line">
          <a:avLst/>
        </a:prstGeom>
        <a:ln w="5715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19</xdr:row>
      <xdr:rowOff>0</xdr:rowOff>
    </xdr:from>
    <xdr:to>
      <xdr:col>43</xdr:col>
      <xdr:colOff>0</xdr:colOff>
      <xdr:row>19</xdr:row>
      <xdr:rowOff>0</xdr:rowOff>
    </xdr:to>
    <xdr:cxnSp macro="">
      <xdr:nvCxnSpPr>
        <xdr:cNvPr id="234" name="Straight Connector 233"/>
        <xdr:cNvCxnSpPr/>
      </xdr:nvCxnSpPr>
      <xdr:spPr>
        <a:xfrm flipV="1">
          <a:off x="10477500" y="4572000"/>
          <a:ext cx="381000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11</xdr:row>
      <xdr:rowOff>0</xdr:rowOff>
    </xdr:from>
    <xdr:to>
      <xdr:col>43</xdr:col>
      <xdr:colOff>0</xdr:colOff>
      <xdr:row>19</xdr:row>
      <xdr:rowOff>1</xdr:rowOff>
    </xdr:to>
    <xdr:grpSp>
      <xdr:nvGrpSpPr>
        <xdr:cNvPr id="235" name="Group 234"/>
        <xdr:cNvGrpSpPr/>
      </xdr:nvGrpSpPr>
      <xdr:grpSpPr>
        <a:xfrm>
          <a:off x="8001000" y="2095500"/>
          <a:ext cx="190500" cy="1524001"/>
          <a:chOff x="4314265" y="3137647"/>
          <a:chExt cx="196103" cy="1568824"/>
        </a:xfrm>
      </xdr:grpSpPr>
      <xdr:grpSp>
        <xdr:nvGrpSpPr>
          <xdr:cNvPr id="248" name="Group 247"/>
          <xdr:cNvGrpSpPr/>
        </xdr:nvGrpSpPr>
        <xdr:grpSpPr>
          <a:xfrm>
            <a:off x="4314265" y="3529854"/>
            <a:ext cx="196103" cy="784411"/>
            <a:chOff x="9599519" y="196103"/>
            <a:chExt cx="411256" cy="5089151"/>
          </a:xfrm>
        </xdr:grpSpPr>
        <xdr:cxnSp macro="">
          <xdr:nvCxnSpPr>
            <xdr:cNvPr id="251" name="Straight Connector 250"/>
            <xdr:cNvCxnSpPr/>
          </xdr:nvCxnSpPr>
          <xdr:spPr>
            <a:xfrm>
              <a:off x="9609044" y="98051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2" name="Straight Connector 251"/>
            <xdr:cNvCxnSpPr/>
          </xdr:nvCxnSpPr>
          <xdr:spPr>
            <a:xfrm>
              <a:off x="9609044" y="4902574"/>
              <a:ext cx="392206" cy="196102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3" name="Straight Connector 252"/>
            <xdr:cNvCxnSpPr/>
          </xdr:nvCxnSpPr>
          <xdr:spPr>
            <a:xfrm>
              <a:off x="9609044" y="451036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4" name="Straight Connector 253"/>
            <xdr:cNvCxnSpPr/>
          </xdr:nvCxnSpPr>
          <xdr:spPr>
            <a:xfrm>
              <a:off x="9609044" y="19610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5" name="Straight Connector 254"/>
            <xdr:cNvCxnSpPr/>
          </xdr:nvCxnSpPr>
          <xdr:spPr>
            <a:xfrm>
              <a:off x="9609044" y="411816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6" name="Straight Connector 255"/>
            <xdr:cNvCxnSpPr/>
          </xdr:nvCxnSpPr>
          <xdr:spPr>
            <a:xfrm>
              <a:off x="9609044" y="372595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7" name="Straight Connector 256"/>
            <xdr:cNvCxnSpPr/>
          </xdr:nvCxnSpPr>
          <xdr:spPr>
            <a:xfrm>
              <a:off x="9609044" y="58830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8" name="Straight Connector 257"/>
            <xdr:cNvCxnSpPr/>
          </xdr:nvCxnSpPr>
          <xdr:spPr>
            <a:xfrm>
              <a:off x="9609044" y="137272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9" name="Straight Connector 258"/>
            <xdr:cNvCxnSpPr/>
          </xdr:nvCxnSpPr>
          <xdr:spPr>
            <a:xfrm>
              <a:off x="9609044" y="176492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0" name="Straight Connector 259"/>
            <xdr:cNvCxnSpPr/>
          </xdr:nvCxnSpPr>
          <xdr:spPr>
            <a:xfrm>
              <a:off x="9609044" y="215713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1" name="Straight Connector 260"/>
            <xdr:cNvCxnSpPr/>
          </xdr:nvCxnSpPr>
          <xdr:spPr>
            <a:xfrm>
              <a:off x="9618569" y="254933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2" name="Straight Connector 261"/>
            <xdr:cNvCxnSpPr/>
          </xdr:nvCxnSpPr>
          <xdr:spPr>
            <a:xfrm>
              <a:off x="9609044" y="294154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3" name="Straight Connector 262"/>
            <xdr:cNvCxnSpPr/>
          </xdr:nvCxnSpPr>
          <xdr:spPr>
            <a:xfrm>
              <a:off x="9609044" y="333375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4" name="Straight Connector 263"/>
            <xdr:cNvCxnSpPr/>
          </xdr:nvCxnSpPr>
          <xdr:spPr>
            <a:xfrm flipV="1">
              <a:off x="9599519" y="117661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5" name="Straight Connector 264"/>
            <xdr:cNvCxnSpPr/>
          </xdr:nvCxnSpPr>
          <xdr:spPr>
            <a:xfrm flipV="1">
              <a:off x="9599519" y="5098677"/>
              <a:ext cx="392206" cy="186577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6" name="Straight Connector 265"/>
            <xdr:cNvCxnSpPr/>
          </xdr:nvCxnSpPr>
          <xdr:spPr>
            <a:xfrm flipV="1">
              <a:off x="9599519" y="470647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7" name="Straight Connector 266"/>
            <xdr:cNvCxnSpPr/>
          </xdr:nvCxnSpPr>
          <xdr:spPr>
            <a:xfrm flipV="1">
              <a:off x="9599519" y="39220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8" name="Straight Connector 267"/>
            <xdr:cNvCxnSpPr/>
          </xdr:nvCxnSpPr>
          <xdr:spPr>
            <a:xfrm flipV="1">
              <a:off x="9599519" y="431426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9" name="Straight Connector 268"/>
            <xdr:cNvCxnSpPr/>
          </xdr:nvCxnSpPr>
          <xdr:spPr>
            <a:xfrm flipV="1">
              <a:off x="9599519" y="392205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0" name="Straight Connector 269"/>
            <xdr:cNvCxnSpPr/>
          </xdr:nvCxnSpPr>
          <xdr:spPr>
            <a:xfrm flipV="1">
              <a:off x="9599519" y="78441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1" name="Straight Connector 270"/>
            <xdr:cNvCxnSpPr/>
          </xdr:nvCxnSpPr>
          <xdr:spPr>
            <a:xfrm flipV="1">
              <a:off x="9599519" y="156882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2" name="Straight Connector 271"/>
            <xdr:cNvCxnSpPr/>
          </xdr:nvCxnSpPr>
          <xdr:spPr>
            <a:xfrm flipV="1">
              <a:off x="9599519" y="195150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3" name="Straight Connector 272"/>
            <xdr:cNvCxnSpPr/>
          </xdr:nvCxnSpPr>
          <xdr:spPr>
            <a:xfrm flipV="1">
              <a:off x="9599519" y="234371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4" name="Straight Connector 273"/>
            <xdr:cNvCxnSpPr/>
          </xdr:nvCxnSpPr>
          <xdr:spPr>
            <a:xfrm flipV="1">
              <a:off x="9609044" y="2735916"/>
              <a:ext cx="392206" cy="205628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5" name="Straight Connector 274"/>
            <xdr:cNvCxnSpPr/>
          </xdr:nvCxnSpPr>
          <xdr:spPr>
            <a:xfrm flipV="1">
              <a:off x="9599519" y="3137647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6" name="Straight Connector 275"/>
            <xdr:cNvCxnSpPr/>
          </xdr:nvCxnSpPr>
          <xdr:spPr>
            <a:xfrm flipV="1">
              <a:off x="9599519" y="352985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49" name="Straight Connector 248"/>
          <xdr:cNvCxnSpPr/>
        </xdr:nvCxnSpPr>
        <xdr:spPr>
          <a:xfrm>
            <a:off x="4314265" y="3137647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Connector 249"/>
          <xdr:cNvCxnSpPr/>
        </xdr:nvCxnSpPr>
        <xdr:spPr>
          <a:xfrm flipV="1">
            <a:off x="4314265" y="4314265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42</xdr:col>
      <xdr:colOff>2</xdr:colOff>
      <xdr:row>6</xdr:row>
      <xdr:rowOff>190499</xdr:rowOff>
    </xdr:from>
    <xdr:to>
      <xdr:col>43</xdr:col>
      <xdr:colOff>0</xdr:colOff>
      <xdr:row>8</xdr:row>
      <xdr:rowOff>190499</xdr:rowOff>
    </xdr:to>
    <xdr:grpSp>
      <xdr:nvGrpSpPr>
        <xdr:cNvPr id="236" name="Group 235"/>
        <xdr:cNvGrpSpPr/>
      </xdr:nvGrpSpPr>
      <xdr:grpSpPr>
        <a:xfrm>
          <a:off x="8001002" y="1333499"/>
          <a:ext cx="190498" cy="381000"/>
          <a:chOff x="10393457" y="196103"/>
          <a:chExt cx="766245" cy="1689728"/>
        </a:xfrm>
      </xdr:grpSpPr>
      <xdr:cxnSp macro="">
        <xdr:nvCxnSpPr>
          <xdr:cNvPr id="240" name="Straight Connector 239"/>
          <xdr:cNvCxnSpPr/>
        </xdr:nvCxnSpPr>
        <xdr:spPr>
          <a:xfrm>
            <a:off x="10411625" y="1040967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Connector 240"/>
          <xdr:cNvCxnSpPr/>
        </xdr:nvCxnSpPr>
        <xdr:spPr>
          <a:xfrm>
            <a:off x="10411625" y="196103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/>
          <xdr:cNvCxnSpPr/>
        </xdr:nvCxnSpPr>
        <xdr:spPr>
          <a:xfrm>
            <a:off x="10411625" y="618535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Connector 242"/>
          <xdr:cNvCxnSpPr/>
        </xdr:nvCxnSpPr>
        <xdr:spPr>
          <a:xfrm>
            <a:off x="10411625" y="1463399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Connector 243"/>
          <xdr:cNvCxnSpPr/>
        </xdr:nvCxnSpPr>
        <xdr:spPr>
          <a:xfrm flipV="1">
            <a:off x="10393457" y="1252183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Connector 244"/>
          <xdr:cNvCxnSpPr/>
        </xdr:nvCxnSpPr>
        <xdr:spPr>
          <a:xfrm flipV="1">
            <a:off x="10393457" y="407319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Connector 245"/>
          <xdr:cNvCxnSpPr/>
        </xdr:nvCxnSpPr>
        <xdr:spPr>
          <a:xfrm flipV="1">
            <a:off x="10393457" y="829751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Connector 246"/>
          <xdr:cNvCxnSpPr/>
        </xdr:nvCxnSpPr>
        <xdr:spPr>
          <a:xfrm flipV="1">
            <a:off x="10393457" y="1674615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42</xdr:col>
      <xdr:colOff>0</xdr:colOff>
      <xdr:row>9</xdr:row>
      <xdr:rowOff>0</xdr:rowOff>
    </xdr:from>
    <xdr:to>
      <xdr:col>42</xdr:col>
      <xdr:colOff>0</xdr:colOff>
      <xdr:row>11</xdr:row>
      <xdr:rowOff>0</xdr:rowOff>
    </xdr:to>
    <xdr:cxnSp macro="">
      <xdr:nvCxnSpPr>
        <xdr:cNvPr id="237" name="Straight Connector 236"/>
        <xdr:cNvCxnSpPr/>
      </xdr:nvCxnSpPr>
      <xdr:spPr>
        <a:xfrm flipV="1">
          <a:off x="10668000" y="2667000"/>
          <a:ext cx="0" cy="38100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</xdr:row>
      <xdr:rowOff>0</xdr:rowOff>
    </xdr:from>
    <xdr:to>
      <xdr:col>42</xdr:col>
      <xdr:colOff>0</xdr:colOff>
      <xdr:row>6</xdr:row>
      <xdr:rowOff>190499</xdr:rowOff>
    </xdr:to>
    <xdr:cxnSp macro="">
      <xdr:nvCxnSpPr>
        <xdr:cNvPr id="238" name="Straight Connector 237"/>
        <xdr:cNvCxnSpPr/>
      </xdr:nvCxnSpPr>
      <xdr:spPr>
        <a:xfrm flipV="1">
          <a:off x="10668000" y="1524000"/>
          <a:ext cx="0" cy="761999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20</xdr:row>
      <xdr:rowOff>1</xdr:rowOff>
    </xdr:from>
    <xdr:to>
      <xdr:col>42</xdr:col>
      <xdr:colOff>0</xdr:colOff>
      <xdr:row>23</xdr:row>
      <xdr:rowOff>0</xdr:rowOff>
    </xdr:to>
    <xdr:cxnSp macro="">
      <xdr:nvCxnSpPr>
        <xdr:cNvPr id="239" name="Straight Connector 238"/>
        <xdr:cNvCxnSpPr/>
      </xdr:nvCxnSpPr>
      <xdr:spPr>
        <a:xfrm>
          <a:off x="10668000" y="4762501"/>
          <a:ext cx="0" cy="571499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0</xdr:rowOff>
    </xdr:from>
    <xdr:to>
      <xdr:col>20</xdr:col>
      <xdr:colOff>0</xdr:colOff>
      <xdr:row>22</xdr:row>
      <xdr:rowOff>0</xdr:rowOff>
    </xdr:to>
    <xdr:sp macro="" textlink="">
      <xdr:nvSpPr>
        <xdr:cNvPr id="277" name="Arc 276"/>
        <xdr:cNvSpPr/>
      </xdr:nvSpPr>
      <xdr:spPr>
        <a:xfrm>
          <a:off x="4000500" y="1714500"/>
          <a:ext cx="2476500" cy="3429000"/>
        </a:xfrm>
        <a:prstGeom prst="arc">
          <a:avLst>
            <a:gd name="adj1" fmla="val 10764922"/>
            <a:gd name="adj2" fmla="val 7249977"/>
          </a:avLst>
        </a:prstGeom>
        <a:ln w="28575"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39</xdr:col>
      <xdr:colOff>0</xdr:colOff>
      <xdr:row>22</xdr:row>
      <xdr:rowOff>0</xdr:rowOff>
    </xdr:to>
    <xdr:sp macro="" textlink="">
      <xdr:nvSpPr>
        <xdr:cNvPr id="278" name="Arc 277"/>
        <xdr:cNvSpPr/>
      </xdr:nvSpPr>
      <xdr:spPr>
        <a:xfrm>
          <a:off x="7620000" y="1714500"/>
          <a:ext cx="2476500" cy="3429000"/>
        </a:xfrm>
        <a:prstGeom prst="arc">
          <a:avLst>
            <a:gd name="adj1" fmla="val 10764922"/>
            <a:gd name="adj2" fmla="val 7249977"/>
          </a:avLst>
        </a:prstGeom>
        <a:ln w="28575"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4</xdr:row>
      <xdr:rowOff>0</xdr:rowOff>
    </xdr:from>
    <xdr:to>
      <xdr:col>58</xdr:col>
      <xdr:colOff>0</xdr:colOff>
      <xdr:row>22</xdr:row>
      <xdr:rowOff>0</xdr:rowOff>
    </xdr:to>
    <xdr:sp macro="" textlink="">
      <xdr:nvSpPr>
        <xdr:cNvPr id="279" name="Arc 278"/>
        <xdr:cNvSpPr/>
      </xdr:nvSpPr>
      <xdr:spPr>
        <a:xfrm>
          <a:off x="11239500" y="1714500"/>
          <a:ext cx="2476500" cy="3429000"/>
        </a:xfrm>
        <a:prstGeom prst="arc">
          <a:avLst>
            <a:gd name="adj1" fmla="val 10764922"/>
            <a:gd name="adj2" fmla="val 7249977"/>
          </a:avLst>
        </a:prstGeom>
        <a:ln w="28575"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59</xdr:col>
      <xdr:colOff>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2667000" y="381000"/>
          <a:ext cx="10477500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0</xdr:rowOff>
    </xdr:from>
    <xdr:to>
      <xdr:col>9</xdr:col>
      <xdr:colOff>0</xdr:colOff>
      <xdr:row>22</xdr:row>
      <xdr:rowOff>0</xdr:rowOff>
    </xdr:to>
    <xdr:grpSp>
      <xdr:nvGrpSpPr>
        <xdr:cNvPr id="3" name="Group 2"/>
        <xdr:cNvGrpSpPr/>
      </xdr:nvGrpSpPr>
      <xdr:grpSpPr>
        <a:xfrm>
          <a:off x="571500" y="381000"/>
          <a:ext cx="1143000" cy="3810000"/>
          <a:chOff x="3333750" y="1568824"/>
          <a:chExt cx="1176618" cy="3922058"/>
        </a:xfrm>
      </xdr:grpSpPr>
      <xdr:sp macro="" textlink="">
        <xdr:nvSpPr>
          <xdr:cNvPr id="4" name="Oval 3"/>
          <xdr:cNvSpPr/>
        </xdr:nvSpPr>
        <xdr:spPr>
          <a:xfrm>
            <a:off x="3333750" y="3725957"/>
            <a:ext cx="386602" cy="392205"/>
          </a:xfrm>
          <a:prstGeom prst="ellipse">
            <a:avLst/>
          </a:prstGeom>
          <a:ln w="28575"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5" name="Straight Arrow Connector 4"/>
          <xdr:cNvCxnSpPr/>
        </xdr:nvCxnSpPr>
        <xdr:spPr>
          <a:xfrm flipV="1">
            <a:off x="3529853" y="3821208"/>
            <a:ext cx="0" cy="185603"/>
          </a:xfrm>
          <a:prstGeom prst="straightConnector1">
            <a:avLst/>
          </a:prstGeom>
          <a:ln w="28575">
            <a:solidFill>
              <a:srgbClr val="7030A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Group 5"/>
          <xdr:cNvGrpSpPr/>
        </xdr:nvGrpSpPr>
        <xdr:grpSpPr>
          <a:xfrm>
            <a:off x="4314265" y="3529854"/>
            <a:ext cx="196103" cy="784411"/>
            <a:chOff x="9599519" y="196103"/>
            <a:chExt cx="411256" cy="5089151"/>
          </a:xfrm>
        </xdr:grpSpPr>
        <xdr:cxnSp macro="">
          <xdr:nvCxnSpPr>
            <xdr:cNvPr id="25" name="Straight Connector 24"/>
            <xdr:cNvCxnSpPr/>
          </xdr:nvCxnSpPr>
          <xdr:spPr>
            <a:xfrm>
              <a:off x="9609044" y="98051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/>
            <xdr:cNvCxnSpPr/>
          </xdr:nvCxnSpPr>
          <xdr:spPr>
            <a:xfrm>
              <a:off x="9609044" y="4902574"/>
              <a:ext cx="392206" cy="196102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/>
            <xdr:cNvCxnSpPr/>
          </xdr:nvCxnSpPr>
          <xdr:spPr>
            <a:xfrm>
              <a:off x="9609044" y="451036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/>
            <xdr:cNvCxnSpPr/>
          </xdr:nvCxnSpPr>
          <xdr:spPr>
            <a:xfrm>
              <a:off x="9609044" y="19610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/>
            <xdr:cNvCxnSpPr/>
          </xdr:nvCxnSpPr>
          <xdr:spPr>
            <a:xfrm>
              <a:off x="9609044" y="411816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/>
            <xdr:cNvCxnSpPr/>
          </xdr:nvCxnSpPr>
          <xdr:spPr>
            <a:xfrm>
              <a:off x="9609044" y="372595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/>
            <xdr:cNvCxnSpPr/>
          </xdr:nvCxnSpPr>
          <xdr:spPr>
            <a:xfrm>
              <a:off x="9609044" y="58830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Straight Connector 31"/>
            <xdr:cNvCxnSpPr/>
          </xdr:nvCxnSpPr>
          <xdr:spPr>
            <a:xfrm>
              <a:off x="9609044" y="137272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Straight Connector 32"/>
            <xdr:cNvCxnSpPr/>
          </xdr:nvCxnSpPr>
          <xdr:spPr>
            <a:xfrm>
              <a:off x="9609044" y="176492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Straight Connector 33"/>
            <xdr:cNvCxnSpPr/>
          </xdr:nvCxnSpPr>
          <xdr:spPr>
            <a:xfrm>
              <a:off x="9609044" y="215713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Straight Connector 34"/>
            <xdr:cNvCxnSpPr/>
          </xdr:nvCxnSpPr>
          <xdr:spPr>
            <a:xfrm>
              <a:off x="9618569" y="254933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Straight Connector 35"/>
            <xdr:cNvCxnSpPr/>
          </xdr:nvCxnSpPr>
          <xdr:spPr>
            <a:xfrm>
              <a:off x="9609044" y="294154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Straight Connector 36"/>
            <xdr:cNvCxnSpPr/>
          </xdr:nvCxnSpPr>
          <xdr:spPr>
            <a:xfrm>
              <a:off x="9609044" y="333375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Straight Connector 37"/>
            <xdr:cNvCxnSpPr/>
          </xdr:nvCxnSpPr>
          <xdr:spPr>
            <a:xfrm flipV="1">
              <a:off x="9599519" y="117661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Straight Connector 38"/>
            <xdr:cNvCxnSpPr/>
          </xdr:nvCxnSpPr>
          <xdr:spPr>
            <a:xfrm flipV="1">
              <a:off x="9599519" y="5098677"/>
              <a:ext cx="392206" cy="186577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Straight Connector 39"/>
            <xdr:cNvCxnSpPr/>
          </xdr:nvCxnSpPr>
          <xdr:spPr>
            <a:xfrm flipV="1">
              <a:off x="9599519" y="470647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Straight Connector 40"/>
            <xdr:cNvCxnSpPr/>
          </xdr:nvCxnSpPr>
          <xdr:spPr>
            <a:xfrm flipV="1">
              <a:off x="9599519" y="39220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Straight Connector 41"/>
            <xdr:cNvCxnSpPr/>
          </xdr:nvCxnSpPr>
          <xdr:spPr>
            <a:xfrm flipV="1">
              <a:off x="9599519" y="431426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Connector 42"/>
            <xdr:cNvCxnSpPr/>
          </xdr:nvCxnSpPr>
          <xdr:spPr>
            <a:xfrm flipV="1">
              <a:off x="9599519" y="392205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Straight Connector 43"/>
            <xdr:cNvCxnSpPr/>
          </xdr:nvCxnSpPr>
          <xdr:spPr>
            <a:xfrm flipV="1">
              <a:off x="9599519" y="78441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Straight Connector 44"/>
            <xdr:cNvCxnSpPr/>
          </xdr:nvCxnSpPr>
          <xdr:spPr>
            <a:xfrm flipV="1">
              <a:off x="9599519" y="156882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Straight Connector 45"/>
            <xdr:cNvCxnSpPr/>
          </xdr:nvCxnSpPr>
          <xdr:spPr>
            <a:xfrm flipV="1">
              <a:off x="9599519" y="195150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Straight Connector 46"/>
            <xdr:cNvCxnSpPr/>
          </xdr:nvCxnSpPr>
          <xdr:spPr>
            <a:xfrm flipV="1">
              <a:off x="9599519" y="234371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Straight Connector 47"/>
            <xdr:cNvCxnSpPr/>
          </xdr:nvCxnSpPr>
          <xdr:spPr>
            <a:xfrm flipV="1">
              <a:off x="9609044" y="2735916"/>
              <a:ext cx="392206" cy="205628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Straight Connector 48"/>
            <xdr:cNvCxnSpPr/>
          </xdr:nvCxnSpPr>
          <xdr:spPr>
            <a:xfrm flipV="1">
              <a:off x="9599519" y="3137647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Straight Connector 49"/>
            <xdr:cNvCxnSpPr/>
          </xdr:nvCxnSpPr>
          <xdr:spPr>
            <a:xfrm flipV="1">
              <a:off x="9599519" y="352985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" name="Straight Connector 6"/>
          <xdr:cNvCxnSpPr>
            <a:stCxn id="4" idx="0"/>
          </xdr:cNvCxnSpPr>
        </xdr:nvCxnSpPr>
        <xdr:spPr>
          <a:xfrm flipV="1">
            <a:off x="3527051" y="3137647"/>
            <a:ext cx="2802" cy="58831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/>
          <xdr:cNvCxnSpPr>
            <a:stCxn id="4" idx="4"/>
          </xdr:cNvCxnSpPr>
        </xdr:nvCxnSpPr>
        <xdr:spPr>
          <a:xfrm>
            <a:off x="3527051" y="4118162"/>
            <a:ext cx="2802" cy="588309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>
            <a:off x="3529853" y="3137647"/>
            <a:ext cx="784412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>
            <a:off x="4314265" y="3137647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>
            <a:off x="3529853" y="4706471"/>
            <a:ext cx="784412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flipV="1">
            <a:off x="4314265" y="4314265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" name="Group 12"/>
          <xdr:cNvGrpSpPr/>
        </xdr:nvGrpSpPr>
        <xdr:grpSpPr>
          <a:xfrm>
            <a:off x="3529855" y="2353235"/>
            <a:ext cx="196101" cy="392206"/>
            <a:chOff x="10393457" y="196103"/>
            <a:chExt cx="766245" cy="1689728"/>
          </a:xfrm>
        </xdr:grpSpPr>
        <xdr:cxnSp macro="">
          <xdr:nvCxnSpPr>
            <xdr:cNvPr id="17" name="Straight Connector 16"/>
            <xdr:cNvCxnSpPr/>
          </xdr:nvCxnSpPr>
          <xdr:spPr>
            <a:xfrm>
              <a:off x="10411625" y="1040967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/>
            <xdr:cNvCxnSpPr/>
          </xdr:nvCxnSpPr>
          <xdr:spPr>
            <a:xfrm>
              <a:off x="10411625" y="19610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Straight Connector 18"/>
            <xdr:cNvCxnSpPr/>
          </xdr:nvCxnSpPr>
          <xdr:spPr>
            <a:xfrm>
              <a:off x="10411625" y="61853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Connector 19"/>
            <xdr:cNvCxnSpPr/>
          </xdr:nvCxnSpPr>
          <xdr:spPr>
            <a:xfrm>
              <a:off x="10411625" y="146339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Straight Connector 20"/>
            <xdr:cNvCxnSpPr/>
          </xdr:nvCxnSpPr>
          <xdr:spPr>
            <a:xfrm flipV="1">
              <a:off x="10393457" y="125218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Straight Connector 21"/>
            <xdr:cNvCxnSpPr/>
          </xdr:nvCxnSpPr>
          <xdr:spPr>
            <a:xfrm flipV="1">
              <a:off x="10393457" y="40731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/>
            <xdr:cNvCxnSpPr/>
          </xdr:nvCxnSpPr>
          <xdr:spPr>
            <a:xfrm flipV="1">
              <a:off x="10393457" y="829751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/>
            <xdr:cNvCxnSpPr/>
          </xdr:nvCxnSpPr>
          <xdr:spPr>
            <a:xfrm flipV="1">
              <a:off x="10393457" y="167461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" name="Straight Connector 13"/>
          <xdr:cNvCxnSpPr/>
        </xdr:nvCxnSpPr>
        <xdr:spPr>
          <a:xfrm flipV="1">
            <a:off x="3529853" y="2745441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/>
          <xdr:cNvCxnSpPr/>
        </xdr:nvCxnSpPr>
        <xdr:spPr>
          <a:xfrm flipV="1">
            <a:off x="3529853" y="1568824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>
            <a:off x="3529853" y="4706471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22</xdr:row>
      <xdr:rowOff>0</xdr:rowOff>
    </xdr:from>
    <xdr:to>
      <xdr:col>59</xdr:col>
      <xdr:colOff>0</xdr:colOff>
      <xdr:row>22</xdr:row>
      <xdr:rowOff>0</xdr:rowOff>
    </xdr:to>
    <xdr:cxnSp macro="">
      <xdr:nvCxnSpPr>
        <xdr:cNvPr id="51" name="Straight Connector 50"/>
        <xdr:cNvCxnSpPr/>
      </xdr:nvCxnSpPr>
      <xdr:spPr>
        <a:xfrm>
          <a:off x="2667000" y="4191000"/>
          <a:ext cx="10477500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2</xdr:rowOff>
    </xdr:from>
    <xdr:to>
      <xdr:col>22</xdr:col>
      <xdr:colOff>190499</xdr:colOff>
      <xdr:row>15</xdr:row>
      <xdr:rowOff>1</xdr:rowOff>
    </xdr:to>
    <xdr:sp macro="" textlink="">
      <xdr:nvSpPr>
        <xdr:cNvPr id="53" name="Oval 52"/>
        <xdr:cNvSpPr/>
      </xdr:nvSpPr>
      <xdr:spPr>
        <a:xfrm>
          <a:off x="6079191" y="2549340"/>
          <a:ext cx="386602" cy="392205"/>
        </a:xfrm>
        <a:prstGeom prst="ellipse">
          <a:avLst/>
        </a:prstGeom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0</xdr:colOff>
      <xdr:row>13</xdr:row>
      <xdr:rowOff>95253</xdr:rowOff>
    </xdr:from>
    <xdr:to>
      <xdr:col>22</xdr:col>
      <xdr:colOff>0</xdr:colOff>
      <xdr:row>14</xdr:row>
      <xdr:rowOff>84753</xdr:rowOff>
    </xdr:to>
    <xdr:cxnSp macro="">
      <xdr:nvCxnSpPr>
        <xdr:cNvPr id="54" name="Straight Arrow Connector 53"/>
        <xdr:cNvCxnSpPr/>
      </xdr:nvCxnSpPr>
      <xdr:spPr>
        <a:xfrm flipV="1">
          <a:off x="6275294" y="2644591"/>
          <a:ext cx="0" cy="185603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12</xdr:row>
      <xdr:rowOff>2</xdr:rowOff>
    </xdr:from>
    <xdr:to>
      <xdr:col>27</xdr:col>
      <xdr:colOff>0</xdr:colOff>
      <xdr:row>16</xdr:row>
      <xdr:rowOff>1</xdr:rowOff>
    </xdr:to>
    <xdr:grpSp>
      <xdr:nvGrpSpPr>
        <xdr:cNvPr id="55" name="Group 54"/>
        <xdr:cNvGrpSpPr/>
      </xdr:nvGrpSpPr>
      <xdr:grpSpPr>
        <a:xfrm>
          <a:off x="4953000" y="2286002"/>
          <a:ext cx="190500" cy="761999"/>
          <a:chOff x="9599519" y="196103"/>
          <a:chExt cx="411256" cy="5089151"/>
        </a:xfrm>
      </xdr:grpSpPr>
      <xdr:cxnSp macro="">
        <xdr:nvCxnSpPr>
          <xdr:cNvPr id="74" name="Straight Connector 73"/>
          <xdr:cNvCxnSpPr/>
        </xdr:nvCxnSpPr>
        <xdr:spPr>
          <a:xfrm>
            <a:off x="9609044" y="980515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/>
          <xdr:cNvCxnSpPr/>
        </xdr:nvCxnSpPr>
        <xdr:spPr>
          <a:xfrm>
            <a:off x="9609044" y="4902574"/>
            <a:ext cx="392206" cy="196102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/>
          <xdr:cNvCxnSpPr/>
        </xdr:nvCxnSpPr>
        <xdr:spPr>
          <a:xfrm>
            <a:off x="9609044" y="4510368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/>
          <xdr:cNvCxnSpPr/>
        </xdr:nvCxnSpPr>
        <xdr:spPr>
          <a:xfrm>
            <a:off x="9609044" y="196103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/>
          <xdr:cNvCxnSpPr/>
        </xdr:nvCxnSpPr>
        <xdr:spPr>
          <a:xfrm>
            <a:off x="9609044" y="4118162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/>
          <xdr:cNvCxnSpPr/>
        </xdr:nvCxnSpPr>
        <xdr:spPr>
          <a:xfrm>
            <a:off x="9609044" y="3725956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/>
          <xdr:cNvCxnSpPr/>
        </xdr:nvCxnSpPr>
        <xdr:spPr>
          <a:xfrm>
            <a:off x="9609044" y="588309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/>
          <xdr:cNvCxnSpPr/>
        </xdr:nvCxnSpPr>
        <xdr:spPr>
          <a:xfrm>
            <a:off x="9609044" y="1372721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/>
          <xdr:cNvCxnSpPr/>
        </xdr:nvCxnSpPr>
        <xdr:spPr>
          <a:xfrm>
            <a:off x="9609044" y="1764926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/>
          <xdr:cNvCxnSpPr/>
        </xdr:nvCxnSpPr>
        <xdr:spPr>
          <a:xfrm>
            <a:off x="9609044" y="2157132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/>
          <xdr:cNvCxnSpPr/>
        </xdr:nvCxnSpPr>
        <xdr:spPr>
          <a:xfrm>
            <a:off x="9618569" y="2549338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/>
          <xdr:cNvCxnSpPr/>
        </xdr:nvCxnSpPr>
        <xdr:spPr>
          <a:xfrm>
            <a:off x="9609044" y="2941544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/>
          <xdr:cNvCxnSpPr/>
        </xdr:nvCxnSpPr>
        <xdr:spPr>
          <a:xfrm>
            <a:off x="9609044" y="3333750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/>
          <xdr:cNvCxnSpPr/>
        </xdr:nvCxnSpPr>
        <xdr:spPr>
          <a:xfrm flipV="1">
            <a:off x="9599519" y="1176618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/>
          <xdr:cNvCxnSpPr/>
        </xdr:nvCxnSpPr>
        <xdr:spPr>
          <a:xfrm flipV="1">
            <a:off x="9599519" y="5098677"/>
            <a:ext cx="392206" cy="186577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/>
          <xdr:cNvCxnSpPr/>
        </xdr:nvCxnSpPr>
        <xdr:spPr>
          <a:xfrm flipV="1">
            <a:off x="9599519" y="4706471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/>
          <xdr:cNvCxnSpPr/>
        </xdr:nvCxnSpPr>
        <xdr:spPr>
          <a:xfrm flipV="1">
            <a:off x="9599519" y="392206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/>
          <xdr:cNvCxnSpPr/>
        </xdr:nvCxnSpPr>
        <xdr:spPr>
          <a:xfrm flipV="1">
            <a:off x="9599519" y="4314265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/>
          <xdr:cNvCxnSpPr/>
        </xdr:nvCxnSpPr>
        <xdr:spPr>
          <a:xfrm flipV="1">
            <a:off x="9599519" y="3922059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/>
          <xdr:cNvCxnSpPr/>
        </xdr:nvCxnSpPr>
        <xdr:spPr>
          <a:xfrm flipV="1">
            <a:off x="9599519" y="784412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/>
          <xdr:cNvCxnSpPr/>
        </xdr:nvCxnSpPr>
        <xdr:spPr>
          <a:xfrm flipV="1">
            <a:off x="9599519" y="1568824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/>
          <xdr:cNvCxnSpPr/>
        </xdr:nvCxnSpPr>
        <xdr:spPr>
          <a:xfrm flipV="1">
            <a:off x="9599519" y="1951504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/>
          <xdr:cNvCxnSpPr/>
        </xdr:nvCxnSpPr>
        <xdr:spPr>
          <a:xfrm flipV="1">
            <a:off x="9599519" y="2343710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/>
          <xdr:cNvCxnSpPr/>
        </xdr:nvCxnSpPr>
        <xdr:spPr>
          <a:xfrm flipV="1">
            <a:off x="9609044" y="2735916"/>
            <a:ext cx="392206" cy="205628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/>
          <xdr:cNvCxnSpPr/>
        </xdr:nvCxnSpPr>
        <xdr:spPr>
          <a:xfrm flipV="1">
            <a:off x="9599519" y="3137647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/>
          <xdr:cNvCxnSpPr/>
        </xdr:nvCxnSpPr>
        <xdr:spPr>
          <a:xfrm flipV="1">
            <a:off x="9599519" y="3529853"/>
            <a:ext cx="392206" cy="196103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193301</xdr:colOff>
      <xdr:row>10</xdr:row>
      <xdr:rowOff>0</xdr:rowOff>
    </xdr:from>
    <xdr:to>
      <xdr:col>22</xdr:col>
      <xdr:colOff>0</xdr:colOff>
      <xdr:row>13</xdr:row>
      <xdr:rowOff>1</xdr:rowOff>
    </xdr:to>
    <xdr:cxnSp macro="">
      <xdr:nvCxnSpPr>
        <xdr:cNvPr id="56" name="Straight Connector 55"/>
        <xdr:cNvCxnSpPr>
          <a:stCxn id="53" idx="0"/>
        </xdr:cNvCxnSpPr>
      </xdr:nvCxnSpPr>
      <xdr:spPr>
        <a:xfrm flipV="1">
          <a:off x="6272492" y="1961029"/>
          <a:ext cx="2802" cy="58831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193301</xdr:colOff>
      <xdr:row>15</xdr:row>
      <xdr:rowOff>1</xdr:rowOff>
    </xdr:from>
    <xdr:to>
      <xdr:col>22</xdr:col>
      <xdr:colOff>0</xdr:colOff>
      <xdr:row>18</xdr:row>
      <xdr:rowOff>1</xdr:rowOff>
    </xdr:to>
    <xdr:cxnSp macro="">
      <xdr:nvCxnSpPr>
        <xdr:cNvPr id="57" name="Straight Connector 56"/>
        <xdr:cNvCxnSpPr>
          <a:stCxn id="53" idx="4"/>
        </xdr:cNvCxnSpPr>
      </xdr:nvCxnSpPr>
      <xdr:spPr>
        <a:xfrm>
          <a:off x="6272492" y="2941545"/>
          <a:ext cx="2802" cy="588309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10</xdr:row>
      <xdr:rowOff>0</xdr:rowOff>
    </xdr:from>
    <xdr:to>
      <xdr:col>26</xdr:col>
      <xdr:colOff>0</xdr:colOff>
      <xdr:row>10</xdr:row>
      <xdr:rowOff>0</xdr:rowOff>
    </xdr:to>
    <xdr:cxnSp macro="">
      <xdr:nvCxnSpPr>
        <xdr:cNvPr id="58" name="Straight Connector 57"/>
        <xdr:cNvCxnSpPr/>
      </xdr:nvCxnSpPr>
      <xdr:spPr>
        <a:xfrm>
          <a:off x="6275294" y="1961029"/>
          <a:ext cx="784412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12</xdr:row>
      <xdr:rowOff>0</xdr:rowOff>
    </xdr:to>
    <xdr:cxnSp macro="">
      <xdr:nvCxnSpPr>
        <xdr:cNvPr id="59" name="Straight Connector 58"/>
        <xdr:cNvCxnSpPr/>
      </xdr:nvCxnSpPr>
      <xdr:spPr>
        <a:xfrm>
          <a:off x="7059706" y="1961029"/>
          <a:ext cx="0" cy="392206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18</xdr:row>
      <xdr:rowOff>1</xdr:rowOff>
    </xdr:from>
    <xdr:to>
      <xdr:col>26</xdr:col>
      <xdr:colOff>0</xdr:colOff>
      <xdr:row>18</xdr:row>
      <xdr:rowOff>1</xdr:rowOff>
    </xdr:to>
    <xdr:cxnSp macro="">
      <xdr:nvCxnSpPr>
        <xdr:cNvPr id="60" name="Straight Connector 59"/>
        <xdr:cNvCxnSpPr/>
      </xdr:nvCxnSpPr>
      <xdr:spPr>
        <a:xfrm>
          <a:off x="6275294" y="3529854"/>
          <a:ext cx="784412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16</xdr:row>
      <xdr:rowOff>1</xdr:rowOff>
    </xdr:from>
    <xdr:to>
      <xdr:col>26</xdr:col>
      <xdr:colOff>0</xdr:colOff>
      <xdr:row>18</xdr:row>
      <xdr:rowOff>1</xdr:rowOff>
    </xdr:to>
    <xdr:cxnSp macro="">
      <xdr:nvCxnSpPr>
        <xdr:cNvPr id="61" name="Straight Connector 60"/>
        <xdr:cNvCxnSpPr/>
      </xdr:nvCxnSpPr>
      <xdr:spPr>
        <a:xfrm flipV="1">
          <a:off x="7059706" y="3137648"/>
          <a:ext cx="0" cy="392206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</xdr:colOff>
      <xdr:row>6</xdr:row>
      <xdr:rowOff>-1</xdr:rowOff>
    </xdr:from>
    <xdr:to>
      <xdr:col>23</xdr:col>
      <xdr:colOff>0</xdr:colOff>
      <xdr:row>8</xdr:row>
      <xdr:rowOff>-1</xdr:rowOff>
    </xdr:to>
    <xdr:grpSp>
      <xdr:nvGrpSpPr>
        <xdr:cNvPr id="62" name="Group 61"/>
        <xdr:cNvGrpSpPr/>
      </xdr:nvGrpSpPr>
      <xdr:grpSpPr>
        <a:xfrm>
          <a:off x="4191002" y="1142999"/>
          <a:ext cx="190498" cy="381000"/>
          <a:chOff x="10393457" y="196103"/>
          <a:chExt cx="766245" cy="1689728"/>
        </a:xfrm>
      </xdr:grpSpPr>
      <xdr:cxnSp macro="">
        <xdr:nvCxnSpPr>
          <xdr:cNvPr id="66" name="Straight Connector 65"/>
          <xdr:cNvCxnSpPr/>
        </xdr:nvCxnSpPr>
        <xdr:spPr>
          <a:xfrm>
            <a:off x="10411625" y="1040967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/>
          <xdr:cNvCxnSpPr/>
        </xdr:nvCxnSpPr>
        <xdr:spPr>
          <a:xfrm>
            <a:off x="10411625" y="196103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/>
          <xdr:cNvCxnSpPr/>
        </xdr:nvCxnSpPr>
        <xdr:spPr>
          <a:xfrm>
            <a:off x="10411625" y="618535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/>
          <xdr:cNvCxnSpPr/>
        </xdr:nvCxnSpPr>
        <xdr:spPr>
          <a:xfrm>
            <a:off x="10411625" y="1463399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/>
          <xdr:cNvCxnSpPr/>
        </xdr:nvCxnSpPr>
        <xdr:spPr>
          <a:xfrm flipV="1">
            <a:off x="10393457" y="1252183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/>
          <xdr:cNvCxnSpPr/>
        </xdr:nvCxnSpPr>
        <xdr:spPr>
          <a:xfrm flipV="1">
            <a:off x="10393457" y="407319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/>
          <xdr:cNvCxnSpPr/>
        </xdr:nvCxnSpPr>
        <xdr:spPr>
          <a:xfrm flipV="1">
            <a:off x="10393457" y="829751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/>
          <xdr:cNvCxnSpPr/>
        </xdr:nvCxnSpPr>
        <xdr:spPr>
          <a:xfrm flipV="1">
            <a:off x="10393457" y="1674615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0</xdr:colOff>
      <xdr:row>8</xdr:row>
      <xdr:rowOff>-1</xdr:rowOff>
    </xdr:from>
    <xdr:to>
      <xdr:col>22</xdr:col>
      <xdr:colOff>0</xdr:colOff>
      <xdr:row>10</xdr:row>
      <xdr:rowOff>0</xdr:rowOff>
    </xdr:to>
    <xdr:cxnSp macro="">
      <xdr:nvCxnSpPr>
        <xdr:cNvPr id="63" name="Straight Connector 62"/>
        <xdr:cNvCxnSpPr/>
      </xdr:nvCxnSpPr>
      <xdr:spPr>
        <a:xfrm flipV="1">
          <a:off x="6275294" y="1568823"/>
          <a:ext cx="0" cy="392206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6</xdr:row>
      <xdr:rowOff>-1</xdr:rowOff>
    </xdr:to>
    <xdr:cxnSp macro="">
      <xdr:nvCxnSpPr>
        <xdr:cNvPr id="64" name="Straight Connector 63"/>
        <xdr:cNvCxnSpPr/>
      </xdr:nvCxnSpPr>
      <xdr:spPr>
        <a:xfrm flipV="1">
          <a:off x="6275294" y="392206"/>
          <a:ext cx="0" cy="784411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18</xdr:row>
      <xdr:rowOff>1</xdr:rowOff>
    </xdr:from>
    <xdr:to>
      <xdr:col>22</xdr:col>
      <xdr:colOff>0</xdr:colOff>
      <xdr:row>22</xdr:row>
      <xdr:rowOff>0</xdr:rowOff>
    </xdr:to>
    <xdr:cxnSp macro="">
      <xdr:nvCxnSpPr>
        <xdr:cNvPr id="65" name="Straight Connector 64"/>
        <xdr:cNvCxnSpPr/>
      </xdr:nvCxnSpPr>
      <xdr:spPr>
        <a:xfrm>
          <a:off x="6275294" y="3529854"/>
          <a:ext cx="0" cy="784411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</xdr:row>
      <xdr:rowOff>0</xdr:rowOff>
    </xdr:from>
    <xdr:to>
      <xdr:col>47</xdr:col>
      <xdr:colOff>1</xdr:colOff>
      <xdr:row>22</xdr:row>
      <xdr:rowOff>0</xdr:rowOff>
    </xdr:to>
    <xdr:grpSp>
      <xdr:nvGrpSpPr>
        <xdr:cNvPr id="100" name="Group 99"/>
        <xdr:cNvGrpSpPr/>
      </xdr:nvGrpSpPr>
      <xdr:grpSpPr>
        <a:xfrm>
          <a:off x="7810500" y="381000"/>
          <a:ext cx="1143001" cy="3810000"/>
          <a:chOff x="3333750" y="1568824"/>
          <a:chExt cx="1176618" cy="3922058"/>
        </a:xfrm>
      </xdr:grpSpPr>
      <xdr:sp macro="" textlink="">
        <xdr:nvSpPr>
          <xdr:cNvPr id="101" name="Oval 100"/>
          <xdr:cNvSpPr/>
        </xdr:nvSpPr>
        <xdr:spPr>
          <a:xfrm>
            <a:off x="3333750" y="3725957"/>
            <a:ext cx="386602" cy="392205"/>
          </a:xfrm>
          <a:prstGeom prst="ellipse">
            <a:avLst/>
          </a:prstGeom>
          <a:ln w="28575"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102" name="Straight Arrow Connector 101"/>
          <xdr:cNvCxnSpPr/>
        </xdr:nvCxnSpPr>
        <xdr:spPr>
          <a:xfrm>
            <a:off x="3529853" y="3821208"/>
            <a:ext cx="0" cy="185603"/>
          </a:xfrm>
          <a:prstGeom prst="straightConnector1">
            <a:avLst/>
          </a:prstGeom>
          <a:ln w="28575">
            <a:solidFill>
              <a:srgbClr val="7030A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3" name="Group 102"/>
          <xdr:cNvGrpSpPr/>
        </xdr:nvGrpSpPr>
        <xdr:grpSpPr>
          <a:xfrm>
            <a:off x="4314265" y="3529854"/>
            <a:ext cx="196103" cy="784411"/>
            <a:chOff x="9599519" y="196103"/>
            <a:chExt cx="411256" cy="5089151"/>
          </a:xfrm>
        </xdr:grpSpPr>
        <xdr:cxnSp macro="">
          <xdr:nvCxnSpPr>
            <xdr:cNvPr id="122" name="Straight Connector 121"/>
            <xdr:cNvCxnSpPr/>
          </xdr:nvCxnSpPr>
          <xdr:spPr>
            <a:xfrm>
              <a:off x="9609044" y="98051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Straight Connector 122"/>
            <xdr:cNvCxnSpPr/>
          </xdr:nvCxnSpPr>
          <xdr:spPr>
            <a:xfrm>
              <a:off x="9609044" y="4902574"/>
              <a:ext cx="392206" cy="196102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Straight Connector 123"/>
            <xdr:cNvCxnSpPr/>
          </xdr:nvCxnSpPr>
          <xdr:spPr>
            <a:xfrm>
              <a:off x="9609044" y="451036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Straight Connector 124"/>
            <xdr:cNvCxnSpPr/>
          </xdr:nvCxnSpPr>
          <xdr:spPr>
            <a:xfrm>
              <a:off x="9609044" y="19610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" name="Straight Connector 125"/>
            <xdr:cNvCxnSpPr/>
          </xdr:nvCxnSpPr>
          <xdr:spPr>
            <a:xfrm>
              <a:off x="9609044" y="411816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Straight Connector 126"/>
            <xdr:cNvCxnSpPr/>
          </xdr:nvCxnSpPr>
          <xdr:spPr>
            <a:xfrm>
              <a:off x="9609044" y="372595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8" name="Straight Connector 127"/>
            <xdr:cNvCxnSpPr/>
          </xdr:nvCxnSpPr>
          <xdr:spPr>
            <a:xfrm>
              <a:off x="9609044" y="58830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9" name="Straight Connector 128"/>
            <xdr:cNvCxnSpPr/>
          </xdr:nvCxnSpPr>
          <xdr:spPr>
            <a:xfrm>
              <a:off x="9609044" y="137272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0" name="Straight Connector 129"/>
            <xdr:cNvCxnSpPr/>
          </xdr:nvCxnSpPr>
          <xdr:spPr>
            <a:xfrm>
              <a:off x="9609044" y="176492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1" name="Straight Connector 130"/>
            <xdr:cNvCxnSpPr/>
          </xdr:nvCxnSpPr>
          <xdr:spPr>
            <a:xfrm>
              <a:off x="9609044" y="215713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2" name="Straight Connector 131"/>
            <xdr:cNvCxnSpPr/>
          </xdr:nvCxnSpPr>
          <xdr:spPr>
            <a:xfrm>
              <a:off x="9618569" y="254933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" name="Straight Connector 132"/>
            <xdr:cNvCxnSpPr/>
          </xdr:nvCxnSpPr>
          <xdr:spPr>
            <a:xfrm>
              <a:off x="9609044" y="294154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4" name="Straight Connector 133"/>
            <xdr:cNvCxnSpPr/>
          </xdr:nvCxnSpPr>
          <xdr:spPr>
            <a:xfrm>
              <a:off x="9609044" y="333375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5" name="Straight Connector 134"/>
            <xdr:cNvCxnSpPr/>
          </xdr:nvCxnSpPr>
          <xdr:spPr>
            <a:xfrm flipV="1">
              <a:off x="9599519" y="117661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Straight Connector 135"/>
            <xdr:cNvCxnSpPr/>
          </xdr:nvCxnSpPr>
          <xdr:spPr>
            <a:xfrm flipV="1">
              <a:off x="9599519" y="5098677"/>
              <a:ext cx="392206" cy="186577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Straight Connector 136"/>
            <xdr:cNvCxnSpPr/>
          </xdr:nvCxnSpPr>
          <xdr:spPr>
            <a:xfrm flipV="1">
              <a:off x="9599519" y="470647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8" name="Straight Connector 137"/>
            <xdr:cNvCxnSpPr/>
          </xdr:nvCxnSpPr>
          <xdr:spPr>
            <a:xfrm flipV="1">
              <a:off x="9599519" y="39220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9" name="Straight Connector 138"/>
            <xdr:cNvCxnSpPr/>
          </xdr:nvCxnSpPr>
          <xdr:spPr>
            <a:xfrm flipV="1">
              <a:off x="9599519" y="431426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" name="Straight Connector 139"/>
            <xdr:cNvCxnSpPr/>
          </xdr:nvCxnSpPr>
          <xdr:spPr>
            <a:xfrm flipV="1">
              <a:off x="9599519" y="392205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1" name="Straight Connector 140"/>
            <xdr:cNvCxnSpPr/>
          </xdr:nvCxnSpPr>
          <xdr:spPr>
            <a:xfrm flipV="1">
              <a:off x="9599519" y="78441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2" name="Straight Connector 141"/>
            <xdr:cNvCxnSpPr/>
          </xdr:nvCxnSpPr>
          <xdr:spPr>
            <a:xfrm flipV="1">
              <a:off x="9599519" y="156882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3" name="Straight Connector 142"/>
            <xdr:cNvCxnSpPr/>
          </xdr:nvCxnSpPr>
          <xdr:spPr>
            <a:xfrm flipV="1">
              <a:off x="9599519" y="195150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4" name="Straight Connector 143"/>
            <xdr:cNvCxnSpPr/>
          </xdr:nvCxnSpPr>
          <xdr:spPr>
            <a:xfrm flipV="1">
              <a:off x="9599519" y="234371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5" name="Straight Connector 144"/>
            <xdr:cNvCxnSpPr/>
          </xdr:nvCxnSpPr>
          <xdr:spPr>
            <a:xfrm flipV="1">
              <a:off x="9609044" y="2735916"/>
              <a:ext cx="392206" cy="205628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6" name="Straight Connector 145"/>
            <xdr:cNvCxnSpPr/>
          </xdr:nvCxnSpPr>
          <xdr:spPr>
            <a:xfrm flipV="1">
              <a:off x="9599519" y="3137647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7" name="Straight Connector 146"/>
            <xdr:cNvCxnSpPr/>
          </xdr:nvCxnSpPr>
          <xdr:spPr>
            <a:xfrm flipV="1">
              <a:off x="9599519" y="352985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4" name="Straight Connector 103"/>
          <xdr:cNvCxnSpPr>
            <a:stCxn id="101" idx="0"/>
          </xdr:cNvCxnSpPr>
        </xdr:nvCxnSpPr>
        <xdr:spPr>
          <a:xfrm flipV="1">
            <a:off x="3527051" y="3137647"/>
            <a:ext cx="2802" cy="58831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/>
          <xdr:cNvCxnSpPr>
            <a:stCxn id="101" idx="4"/>
          </xdr:cNvCxnSpPr>
        </xdr:nvCxnSpPr>
        <xdr:spPr>
          <a:xfrm>
            <a:off x="3527051" y="4118162"/>
            <a:ext cx="2802" cy="588309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/>
          <xdr:cNvCxnSpPr/>
        </xdr:nvCxnSpPr>
        <xdr:spPr>
          <a:xfrm>
            <a:off x="3529853" y="3137647"/>
            <a:ext cx="784412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/>
          <xdr:cNvCxnSpPr/>
        </xdr:nvCxnSpPr>
        <xdr:spPr>
          <a:xfrm>
            <a:off x="4314265" y="3137647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/>
          <xdr:cNvCxnSpPr/>
        </xdr:nvCxnSpPr>
        <xdr:spPr>
          <a:xfrm>
            <a:off x="3529853" y="4706471"/>
            <a:ext cx="784412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/>
          <xdr:cNvCxnSpPr/>
        </xdr:nvCxnSpPr>
        <xdr:spPr>
          <a:xfrm flipV="1">
            <a:off x="4314265" y="4314265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0" name="Group 109"/>
          <xdr:cNvGrpSpPr/>
        </xdr:nvGrpSpPr>
        <xdr:grpSpPr>
          <a:xfrm>
            <a:off x="3529855" y="2353235"/>
            <a:ext cx="196101" cy="392206"/>
            <a:chOff x="10393457" y="196103"/>
            <a:chExt cx="766245" cy="1689728"/>
          </a:xfrm>
        </xdr:grpSpPr>
        <xdr:cxnSp macro="">
          <xdr:nvCxnSpPr>
            <xdr:cNvPr id="114" name="Straight Connector 113"/>
            <xdr:cNvCxnSpPr/>
          </xdr:nvCxnSpPr>
          <xdr:spPr>
            <a:xfrm>
              <a:off x="10411625" y="1040967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5" name="Straight Connector 114"/>
            <xdr:cNvCxnSpPr/>
          </xdr:nvCxnSpPr>
          <xdr:spPr>
            <a:xfrm>
              <a:off x="10411625" y="19610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6" name="Straight Connector 115"/>
            <xdr:cNvCxnSpPr/>
          </xdr:nvCxnSpPr>
          <xdr:spPr>
            <a:xfrm>
              <a:off x="10411625" y="61853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Straight Connector 116"/>
            <xdr:cNvCxnSpPr/>
          </xdr:nvCxnSpPr>
          <xdr:spPr>
            <a:xfrm>
              <a:off x="10411625" y="146339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Straight Connector 117"/>
            <xdr:cNvCxnSpPr/>
          </xdr:nvCxnSpPr>
          <xdr:spPr>
            <a:xfrm flipV="1">
              <a:off x="10393457" y="125218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Straight Connector 118"/>
            <xdr:cNvCxnSpPr/>
          </xdr:nvCxnSpPr>
          <xdr:spPr>
            <a:xfrm flipV="1">
              <a:off x="10393457" y="40731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Straight Connector 119"/>
            <xdr:cNvCxnSpPr/>
          </xdr:nvCxnSpPr>
          <xdr:spPr>
            <a:xfrm flipV="1">
              <a:off x="10393457" y="829751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Straight Connector 120"/>
            <xdr:cNvCxnSpPr/>
          </xdr:nvCxnSpPr>
          <xdr:spPr>
            <a:xfrm flipV="1">
              <a:off x="10393457" y="167461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1" name="Straight Connector 110"/>
          <xdr:cNvCxnSpPr/>
        </xdr:nvCxnSpPr>
        <xdr:spPr>
          <a:xfrm flipV="1">
            <a:off x="3529853" y="2745441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/>
          <xdr:cNvCxnSpPr/>
        </xdr:nvCxnSpPr>
        <xdr:spPr>
          <a:xfrm flipV="1">
            <a:off x="3529853" y="1568824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/>
          <xdr:cNvCxnSpPr/>
        </xdr:nvCxnSpPr>
        <xdr:spPr>
          <a:xfrm>
            <a:off x="3529853" y="4706471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0</xdr:colOff>
      <xdr:row>8</xdr:row>
      <xdr:rowOff>9526</xdr:rowOff>
    </xdr:from>
    <xdr:to>
      <xdr:col>60</xdr:col>
      <xdr:colOff>0</xdr:colOff>
      <xdr:row>12</xdr:row>
      <xdr:rowOff>0</xdr:rowOff>
    </xdr:to>
    <xdr:grpSp>
      <xdr:nvGrpSpPr>
        <xdr:cNvPr id="148" name="Group 147"/>
        <xdr:cNvGrpSpPr/>
      </xdr:nvGrpSpPr>
      <xdr:grpSpPr>
        <a:xfrm>
          <a:off x="11239500" y="1533526"/>
          <a:ext cx="190500" cy="752474"/>
          <a:chOff x="9599519" y="196103"/>
          <a:chExt cx="411256" cy="5089151"/>
        </a:xfrm>
      </xdr:grpSpPr>
      <xdr:cxnSp macro="">
        <xdr:nvCxnSpPr>
          <xdr:cNvPr id="149" name="Straight Connector 148"/>
          <xdr:cNvCxnSpPr/>
        </xdr:nvCxnSpPr>
        <xdr:spPr>
          <a:xfrm>
            <a:off x="9609044" y="980515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/>
          <xdr:cNvCxnSpPr/>
        </xdr:nvCxnSpPr>
        <xdr:spPr>
          <a:xfrm>
            <a:off x="9609044" y="4902574"/>
            <a:ext cx="392206" cy="196102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/>
          <xdr:cNvCxnSpPr/>
        </xdr:nvCxnSpPr>
        <xdr:spPr>
          <a:xfrm>
            <a:off x="9609044" y="4510368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/>
          <xdr:cNvCxnSpPr/>
        </xdr:nvCxnSpPr>
        <xdr:spPr>
          <a:xfrm>
            <a:off x="9609044" y="196103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/>
          <xdr:cNvCxnSpPr/>
        </xdr:nvCxnSpPr>
        <xdr:spPr>
          <a:xfrm>
            <a:off x="9609044" y="4118162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/>
          <xdr:cNvCxnSpPr/>
        </xdr:nvCxnSpPr>
        <xdr:spPr>
          <a:xfrm>
            <a:off x="9609044" y="3725956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/>
          <xdr:cNvCxnSpPr/>
        </xdr:nvCxnSpPr>
        <xdr:spPr>
          <a:xfrm>
            <a:off x="9609044" y="588309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/>
          <xdr:cNvCxnSpPr/>
        </xdr:nvCxnSpPr>
        <xdr:spPr>
          <a:xfrm>
            <a:off x="9609044" y="1372721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/>
          <xdr:cNvCxnSpPr/>
        </xdr:nvCxnSpPr>
        <xdr:spPr>
          <a:xfrm>
            <a:off x="9609044" y="1764926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/>
          <xdr:cNvCxnSpPr/>
        </xdr:nvCxnSpPr>
        <xdr:spPr>
          <a:xfrm>
            <a:off x="9609044" y="2157132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/>
          <xdr:cNvCxnSpPr/>
        </xdr:nvCxnSpPr>
        <xdr:spPr>
          <a:xfrm>
            <a:off x="9618569" y="2549338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/>
          <xdr:cNvCxnSpPr/>
        </xdr:nvCxnSpPr>
        <xdr:spPr>
          <a:xfrm>
            <a:off x="9609044" y="2941544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/>
          <xdr:cNvCxnSpPr/>
        </xdr:nvCxnSpPr>
        <xdr:spPr>
          <a:xfrm>
            <a:off x="9609044" y="3333750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/>
          <xdr:cNvCxnSpPr/>
        </xdr:nvCxnSpPr>
        <xdr:spPr>
          <a:xfrm flipV="1">
            <a:off x="9599519" y="1176618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/>
          <xdr:cNvCxnSpPr/>
        </xdr:nvCxnSpPr>
        <xdr:spPr>
          <a:xfrm flipV="1">
            <a:off x="9599519" y="5098677"/>
            <a:ext cx="392206" cy="186577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/>
          <xdr:cNvCxnSpPr/>
        </xdr:nvCxnSpPr>
        <xdr:spPr>
          <a:xfrm flipV="1">
            <a:off x="9599519" y="4706471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/>
          <xdr:cNvCxnSpPr/>
        </xdr:nvCxnSpPr>
        <xdr:spPr>
          <a:xfrm flipV="1">
            <a:off x="9599519" y="392206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/>
          <xdr:cNvCxnSpPr/>
        </xdr:nvCxnSpPr>
        <xdr:spPr>
          <a:xfrm flipV="1">
            <a:off x="9599519" y="4314265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/>
          <xdr:cNvCxnSpPr/>
        </xdr:nvCxnSpPr>
        <xdr:spPr>
          <a:xfrm flipV="1">
            <a:off x="9599519" y="3922059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Connector 167"/>
          <xdr:cNvCxnSpPr/>
        </xdr:nvCxnSpPr>
        <xdr:spPr>
          <a:xfrm flipV="1">
            <a:off x="9599519" y="784412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Connector 168"/>
          <xdr:cNvCxnSpPr/>
        </xdr:nvCxnSpPr>
        <xdr:spPr>
          <a:xfrm flipV="1">
            <a:off x="9599519" y="1568824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Connector 169"/>
          <xdr:cNvCxnSpPr/>
        </xdr:nvCxnSpPr>
        <xdr:spPr>
          <a:xfrm flipV="1">
            <a:off x="9599519" y="1951504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/>
          <xdr:cNvCxnSpPr/>
        </xdr:nvCxnSpPr>
        <xdr:spPr>
          <a:xfrm flipV="1">
            <a:off x="9599519" y="2343710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/>
          <xdr:cNvCxnSpPr/>
        </xdr:nvCxnSpPr>
        <xdr:spPr>
          <a:xfrm flipV="1">
            <a:off x="9609044" y="2735916"/>
            <a:ext cx="392206" cy="205628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/>
          <xdr:cNvCxnSpPr/>
        </xdr:nvCxnSpPr>
        <xdr:spPr>
          <a:xfrm flipV="1">
            <a:off x="9599519" y="3137647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/>
          <xdr:cNvCxnSpPr/>
        </xdr:nvCxnSpPr>
        <xdr:spPr>
          <a:xfrm flipV="1">
            <a:off x="9599519" y="3529853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58</xdr:col>
      <xdr:colOff>5604</xdr:colOff>
      <xdr:row>14</xdr:row>
      <xdr:rowOff>182096</xdr:rowOff>
    </xdr:from>
    <xdr:to>
      <xdr:col>60</xdr:col>
      <xdr:colOff>0</xdr:colOff>
      <xdr:row>16</xdr:row>
      <xdr:rowOff>182095</xdr:rowOff>
    </xdr:to>
    <xdr:sp macro="" textlink="">
      <xdr:nvSpPr>
        <xdr:cNvPr id="175" name="Oval 174"/>
        <xdr:cNvSpPr/>
      </xdr:nvSpPr>
      <xdr:spPr>
        <a:xfrm>
          <a:off x="12959604" y="2849096"/>
          <a:ext cx="375396" cy="380999"/>
        </a:xfrm>
        <a:prstGeom prst="ellipse">
          <a:avLst/>
        </a:prstGeom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2</xdr:row>
      <xdr:rowOff>0</xdr:rowOff>
    </xdr:from>
    <xdr:to>
      <xdr:col>59</xdr:col>
      <xdr:colOff>0</xdr:colOff>
      <xdr:row>8</xdr:row>
      <xdr:rowOff>0</xdr:rowOff>
    </xdr:to>
    <xdr:cxnSp macro="">
      <xdr:nvCxnSpPr>
        <xdr:cNvPr id="176" name="Straight Connector 175"/>
        <xdr:cNvCxnSpPr/>
      </xdr:nvCxnSpPr>
      <xdr:spPr>
        <a:xfrm>
          <a:off x="13144500" y="381000"/>
          <a:ext cx="0" cy="114300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12</xdr:row>
      <xdr:rowOff>1</xdr:rowOff>
    </xdr:from>
    <xdr:to>
      <xdr:col>59</xdr:col>
      <xdr:colOff>0</xdr:colOff>
      <xdr:row>15</xdr:row>
      <xdr:rowOff>0</xdr:rowOff>
    </xdr:to>
    <xdr:cxnSp macro="">
      <xdr:nvCxnSpPr>
        <xdr:cNvPr id="177" name="Straight Connector 176"/>
        <xdr:cNvCxnSpPr/>
      </xdr:nvCxnSpPr>
      <xdr:spPr>
        <a:xfrm>
          <a:off x="13144500" y="2286001"/>
          <a:ext cx="0" cy="571499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17</xdr:row>
      <xdr:rowOff>0</xdr:rowOff>
    </xdr:from>
    <xdr:to>
      <xdr:col>59</xdr:col>
      <xdr:colOff>0</xdr:colOff>
      <xdr:row>22</xdr:row>
      <xdr:rowOff>0</xdr:rowOff>
    </xdr:to>
    <xdr:cxnSp macro="">
      <xdr:nvCxnSpPr>
        <xdr:cNvPr id="178" name="Straight Connector 177"/>
        <xdr:cNvCxnSpPr/>
      </xdr:nvCxnSpPr>
      <xdr:spPr>
        <a:xfrm>
          <a:off x="13144500" y="3238500"/>
          <a:ext cx="0" cy="95250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59</xdr:col>
      <xdr:colOff>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762000" y="571500"/>
          <a:ext cx="10477500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23</xdr:row>
      <xdr:rowOff>0</xdr:rowOff>
    </xdr:to>
    <xdr:grpSp>
      <xdr:nvGrpSpPr>
        <xdr:cNvPr id="3" name="Group 2"/>
        <xdr:cNvGrpSpPr/>
      </xdr:nvGrpSpPr>
      <xdr:grpSpPr>
        <a:xfrm>
          <a:off x="381000" y="571500"/>
          <a:ext cx="762000" cy="3810000"/>
          <a:chOff x="3137647" y="1568824"/>
          <a:chExt cx="784412" cy="3922058"/>
        </a:xfrm>
      </xdr:grpSpPr>
      <xdr:cxnSp macro="">
        <xdr:nvCxnSpPr>
          <xdr:cNvPr id="4" name="Straight Connector 3"/>
          <xdr:cNvCxnSpPr/>
        </xdr:nvCxnSpPr>
        <xdr:spPr>
          <a:xfrm>
            <a:off x="3137647" y="4706471"/>
            <a:ext cx="784412" cy="0"/>
          </a:xfrm>
          <a:prstGeom prst="line">
            <a:avLst/>
          </a:prstGeom>
          <a:ln w="57150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/>
          <xdr:cNvCxnSpPr/>
        </xdr:nvCxnSpPr>
        <xdr:spPr>
          <a:xfrm>
            <a:off x="3333750" y="4902574"/>
            <a:ext cx="392206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Group 5"/>
          <xdr:cNvGrpSpPr/>
        </xdr:nvGrpSpPr>
        <xdr:grpSpPr>
          <a:xfrm>
            <a:off x="3529853" y="3137647"/>
            <a:ext cx="196103" cy="1568824"/>
            <a:chOff x="4314265" y="3137647"/>
            <a:chExt cx="196103" cy="1568824"/>
          </a:xfrm>
        </xdr:grpSpPr>
        <xdr:grpSp>
          <xdr:nvGrpSpPr>
            <xdr:cNvPr id="19" name="Group 18"/>
            <xdr:cNvGrpSpPr/>
          </xdr:nvGrpSpPr>
          <xdr:grpSpPr>
            <a:xfrm>
              <a:off x="4314265" y="3529854"/>
              <a:ext cx="196103" cy="784411"/>
              <a:chOff x="9599519" y="196103"/>
              <a:chExt cx="411256" cy="5089151"/>
            </a:xfrm>
          </xdr:grpSpPr>
          <xdr:cxnSp macro="">
            <xdr:nvCxnSpPr>
              <xdr:cNvPr id="22" name="Straight Connector 21"/>
              <xdr:cNvCxnSpPr/>
            </xdr:nvCxnSpPr>
            <xdr:spPr>
              <a:xfrm>
                <a:off x="9609044" y="980515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Straight Connector 22"/>
              <xdr:cNvCxnSpPr/>
            </xdr:nvCxnSpPr>
            <xdr:spPr>
              <a:xfrm>
                <a:off x="9609044" y="4902574"/>
                <a:ext cx="392206" cy="196102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" name="Straight Connector 23"/>
              <xdr:cNvCxnSpPr/>
            </xdr:nvCxnSpPr>
            <xdr:spPr>
              <a:xfrm>
                <a:off x="9609044" y="4510368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Straight Connector 24"/>
              <xdr:cNvCxnSpPr/>
            </xdr:nvCxnSpPr>
            <xdr:spPr>
              <a:xfrm>
                <a:off x="9609044" y="196103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Straight Connector 25"/>
              <xdr:cNvCxnSpPr/>
            </xdr:nvCxnSpPr>
            <xdr:spPr>
              <a:xfrm>
                <a:off x="9609044" y="4118162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Straight Connector 26"/>
              <xdr:cNvCxnSpPr/>
            </xdr:nvCxnSpPr>
            <xdr:spPr>
              <a:xfrm>
                <a:off x="9609044" y="3725956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" name="Straight Connector 27"/>
              <xdr:cNvCxnSpPr/>
            </xdr:nvCxnSpPr>
            <xdr:spPr>
              <a:xfrm>
                <a:off x="9609044" y="588309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" name="Straight Connector 28"/>
              <xdr:cNvCxnSpPr/>
            </xdr:nvCxnSpPr>
            <xdr:spPr>
              <a:xfrm>
                <a:off x="9609044" y="1372721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" name="Straight Connector 29"/>
              <xdr:cNvCxnSpPr/>
            </xdr:nvCxnSpPr>
            <xdr:spPr>
              <a:xfrm>
                <a:off x="9609044" y="1764926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" name="Straight Connector 30"/>
              <xdr:cNvCxnSpPr/>
            </xdr:nvCxnSpPr>
            <xdr:spPr>
              <a:xfrm>
                <a:off x="9609044" y="2157132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" name="Straight Connector 31"/>
              <xdr:cNvCxnSpPr/>
            </xdr:nvCxnSpPr>
            <xdr:spPr>
              <a:xfrm>
                <a:off x="9618569" y="2549338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Straight Connector 32"/>
              <xdr:cNvCxnSpPr/>
            </xdr:nvCxnSpPr>
            <xdr:spPr>
              <a:xfrm>
                <a:off x="9609044" y="2941544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Straight Connector 33"/>
              <xdr:cNvCxnSpPr/>
            </xdr:nvCxnSpPr>
            <xdr:spPr>
              <a:xfrm>
                <a:off x="9609044" y="3333750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Straight Connector 34"/>
              <xdr:cNvCxnSpPr/>
            </xdr:nvCxnSpPr>
            <xdr:spPr>
              <a:xfrm flipV="1">
                <a:off x="9599519" y="1176618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Straight Connector 35"/>
              <xdr:cNvCxnSpPr/>
            </xdr:nvCxnSpPr>
            <xdr:spPr>
              <a:xfrm flipV="1">
                <a:off x="9599519" y="5098677"/>
                <a:ext cx="392206" cy="186577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" name="Straight Connector 36"/>
              <xdr:cNvCxnSpPr/>
            </xdr:nvCxnSpPr>
            <xdr:spPr>
              <a:xfrm flipV="1">
                <a:off x="9599519" y="4706471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" name="Straight Connector 37"/>
              <xdr:cNvCxnSpPr/>
            </xdr:nvCxnSpPr>
            <xdr:spPr>
              <a:xfrm flipV="1">
                <a:off x="9599519" y="392206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9" name="Straight Connector 38"/>
              <xdr:cNvCxnSpPr/>
            </xdr:nvCxnSpPr>
            <xdr:spPr>
              <a:xfrm flipV="1">
                <a:off x="9599519" y="4314265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0" name="Straight Connector 39"/>
              <xdr:cNvCxnSpPr/>
            </xdr:nvCxnSpPr>
            <xdr:spPr>
              <a:xfrm flipV="1">
                <a:off x="9599519" y="3922059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" name="Straight Connector 40"/>
              <xdr:cNvCxnSpPr/>
            </xdr:nvCxnSpPr>
            <xdr:spPr>
              <a:xfrm flipV="1">
                <a:off x="9599519" y="784412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" name="Straight Connector 41"/>
              <xdr:cNvCxnSpPr/>
            </xdr:nvCxnSpPr>
            <xdr:spPr>
              <a:xfrm flipV="1">
                <a:off x="9599519" y="1568824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" name="Straight Connector 42"/>
              <xdr:cNvCxnSpPr/>
            </xdr:nvCxnSpPr>
            <xdr:spPr>
              <a:xfrm flipV="1">
                <a:off x="9599519" y="1951504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" name="Straight Connector 43"/>
              <xdr:cNvCxnSpPr/>
            </xdr:nvCxnSpPr>
            <xdr:spPr>
              <a:xfrm flipV="1">
                <a:off x="9599519" y="2343710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5" name="Straight Connector 44"/>
              <xdr:cNvCxnSpPr/>
            </xdr:nvCxnSpPr>
            <xdr:spPr>
              <a:xfrm flipV="1">
                <a:off x="9609044" y="2735916"/>
                <a:ext cx="392206" cy="205628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" name="Straight Connector 45"/>
              <xdr:cNvCxnSpPr/>
            </xdr:nvCxnSpPr>
            <xdr:spPr>
              <a:xfrm flipV="1">
                <a:off x="9599519" y="3137647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" name="Straight Connector 46"/>
              <xdr:cNvCxnSpPr/>
            </xdr:nvCxnSpPr>
            <xdr:spPr>
              <a:xfrm flipV="1">
                <a:off x="9599519" y="3529853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0" name="Straight Connector 19"/>
            <xdr:cNvCxnSpPr/>
          </xdr:nvCxnSpPr>
          <xdr:spPr>
            <a:xfrm>
              <a:off x="4314265" y="3137647"/>
              <a:ext cx="0" cy="39220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Straight Connector 20"/>
            <xdr:cNvCxnSpPr/>
          </xdr:nvCxnSpPr>
          <xdr:spPr>
            <a:xfrm flipV="1">
              <a:off x="4314265" y="4314265"/>
              <a:ext cx="0" cy="39220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Group 6"/>
          <xdr:cNvGrpSpPr/>
        </xdr:nvGrpSpPr>
        <xdr:grpSpPr>
          <a:xfrm>
            <a:off x="3529855" y="2353235"/>
            <a:ext cx="196101" cy="392206"/>
            <a:chOff x="10393457" y="196103"/>
            <a:chExt cx="766245" cy="1689728"/>
          </a:xfrm>
        </xdr:grpSpPr>
        <xdr:cxnSp macro="">
          <xdr:nvCxnSpPr>
            <xdr:cNvPr id="11" name="Straight Connector 10"/>
            <xdr:cNvCxnSpPr/>
          </xdr:nvCxnSpPr>
          <xdr:spPr>
            <a:xfrm>
              <a:off x="10411625" y="1040967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Straight Connector 11"/>
            <xdr:cNvCxnSpPr/>
          </xdr:nvCxnSpPr>
          <xdr:spPr>
            <a:xfrm>
              <a:off x="10411625" y="19610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/>
            <xdr:cNvCxnSpPr/>
          </xdr:nvCxnSpPr>
          <xdr:spPr>
            <a:xfrm>
              <a:off x="10411625" y="61853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Straight Connector 13"/>
            <xdr:cNvCxnSpPr/>
          </xdr:nvCxnSpPr>
          <xdr:spPr>
            <a:xfrm>
              <a:off x="10411625" y="146339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Straight Connector 14"/>
            <xdr:cNvCxnSpPr/>
          </xdr:nvCxnSpPr>
          <xdr:spPr>
            <a:xfrm flipV="1">
              <a:off x="10393457" y="125218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Connector 15"/>
            <xdr:cNvCxnSpPr/>
          </xdr:nvCxnSpPr>
          <xdr:spPr>
            <a:xfrm flipV="1">
              <a:off x="10393457" y="40731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Straight Connector 16"/>
            <xdr:cNvCxnSpPr/>
          </xdr:nvCxnSpPr>
          <xdr:spPr>
            <a:xfrm flipV="1">
              <a:off x="10393457" y="829751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/>
            <xdr:cNvCxnSpPr/>
          </xdr:nvCxnSpPr>
          <xdr:spPr>
            <a:xfrm flipV="1">
              <a:off x="10393457" y="167461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" name="Straight Connector 7"/>
          <xdr:cNvCxnSpPr/>
        </xdr:nvCxnSpPr>
        <xdr:spPr>
          <a:xfrm flipV="1">
            <a:off x="3529853" y="2745441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 flipV="1">
            <a:off x="3529853" y="1568824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>
            <a:off x="3529853" y="4902574"/>
            <a:ext cx="0" cy="588308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23</xdr:row>
      <xdr:rowOff>0</xdr:rowOff>
    </xdr:from>
    <xdr:to>
      <xdr:col>59</xdr:col>
      <xdr:colOff>0</xdr:colOff>
      <xdr:row>23</xdr:row>
      <xdr:rowOff>0</xdr:rowOff>
    </xdr:to>
    <xdr:cxnSp macro="">
      <xdr:nvCxnSpPr>
        <xdr:cNvPr id="48" name="Straight Connector 47"/>
        <xdr:cNvCxnSpPr/>
      </xdr:nvCxnSpPr>
      <xdr:spPr>
        <a:xfrm>
          <a:off x="762000" y="4381500"/>
          <a:ext cx="10477500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9</xdr:row>
      <xdr:rowOff>9526</xdr:rowOff>
    </xdr:from>
    <xdr:to>
      <xdr:col>60</xdr:col>
      <xdr:colOff>0</xdr:colOff>
      <xdr:row>13</xdr:row>
      <xdr:rowOff>0</xdr:rowOff>
    </xdr:to>
    <xdr:grpSp>
      <xdr:nvGrpSpPr>
        <xdr:cNvPr id="49" name="Group 48"/>
        <xdr:cNvGrpSpPr/>
      </xdr:nvGrpSpPr>
      <xdr:grpSpPr>
        <a:xfrm>
          <a:off x="11239500" y="1724026"/>
          <a:ext cx="190500" cy="752474"/>
          <a:chOff x="9599519" y="196103"/>
          <a:chExt cx="411256" cy="5089151"/>
        </a:xfrm>
      </xdr:grpSpPr>
      <xdr:cxnSp macro="">
        <xdr:nvCxnSpPr>
          <xdr:cNvPr id="50" name="Straight Connector 49"/>
          <xdr:cNvCxnSpPr/>
        </xdr:nvCxnSpPr>
        <xdr:spPr>
          <a:xfrm>
            <a:off x="9609044" y="980515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/>
          <xdr:cNvCxnSpPr/>
        </xdr:nvCxnSpPr>
        <xdr:spPr>
          <a:xfrm>
            <a:off x="9609044" y="4902574"/>
            <a:ext cx="392206" cy="196102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/>
          <xdr:cNvCxnSpPr/>
        </xdr:nvCxnSpPr>
        <xdr:spPr>
          <a:xfrm>
            <a:off x="9609044" y="4510368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/>
          <xdr:cNvCxnSpPr/>
        </xdr:nvCxnSpPr>
        <xdr:spPr>
          <a:xfrm>
            <a:off x="9609044" y="196103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/>
          <xdr:cNvCxnSpPr/>
        </xdr:nvCxnSpPr>
        <xdr:spPr>
          <a:xfrm>
            <a:off x="9609044" y="4118162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/>
          <xdr:cNvCxnSpPr/>
        </xdr:nvCxnSpPr>
        <xdr:spPr>
          <a:xfrm>
            <a:off x="9609044" y="3725956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/>
          <xdr:cNvCxnSpPr/>
        </xdr:nvCxnSpPr>
        <xdr:spPr>
          <a:xfrm>
            <a:off x="9609044" y="588309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/>
          <xdr:cNvCxnSpPr/>
        </xdr:nvCxnSpPr>
        <xdr:spPr>
          <a:xfrm>
            <a:off x="9609044" y="1372721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/>
          <xdr:cNvCxnSpPr/>
        </xdr:nvCxnSpPr>
        <xdr:spPr>
          <a:xfrm>
            <a:off x="9609044" y="1764926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/>
          <xdr:cNvCxnSpPr/>
        </xdr:nvCxnSpPr>
        <xdr:spPr>
          <a:xfrm>
            <a:off x="9609044" y="2157132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/>
          <xdr:cNvCxnSpPr/>
        </xdr:nvCxnSpPr>
        <xdr:spPr>
          <a:xfrm>
            <a:off x="9618569" y="2549338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/>
          <xdr:cNvCxnSpPr/>
        </xdr:nvCxnSpPr>
        <xdr:spPr>
          <a:xfrm>
            <a:off x="9609044" y="2941544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/>
          <xdr:cNvCxnSpPr/>
        </xdr:nvCxnSpPr>
        <xdr:spPr>
          <a:xfrm>
            <a:off x="9609044" y="3333750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/>
          <xdr:cNvCxnSpPr/>
        </xdr:nvCxnSpPr>
        <xdr:spPr>
          <a:xfrm flipV="1">
            <a:off x="9599519" y="1176618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/>
          <xdr:cNvCxnSpPr/>
        </xdr:nvCxnSpPr>
        <xdr:spPr>
          <a:xfrm flipV="1">
            <a:off x="9599519" y="5098677"/>
            <a:ext cx="392206" cy="186577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/>
          <xdr:cNvCxnSpPr/>
        </xdr:nvCxnSpPr>
        <xdr:spPr>
          <a:xfrm flipV="1">
            <a:off x="9599519" y="4706471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/>
          <xdr:cNvCxnSpPr/>
        </xdr:nvCxnSpPr>
        <xdr:spPr>
          <a:xfrm flipV="1">
            <a:off x="9599519" y="392206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/>
          <xdr:cNvCxnSpPr/>
        </xdr:nvCxnSpPr>
        <xdr:spPr>
          <a:xfrm flipV="1">
            <a:off x="9599519" y="4314265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/>
          <xdr:cNvCxnSpPr/>
        </xdr:nvCxnSpPr>
        <xdr:spPr>
          <a:xfrm flipV="1">
            <a:off x="9599519" y="3922059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/>
          <xdr:cNvCxnSpPr/>
        </xdr:nvCxnSpPr>
        <xdr:spPr>
          <a:xfrm flipV="1">
            <a:off x="9599519" y="784412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/>
          <xdr:cNvCxnSpPr/>
        </xdr:nvCxnSpPr>
        <xdr:spPr>
          <a:xfrm flipV="1">
            <a:off x="9599519" y="1568824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/>
          <xdr:cNvCxnSpPr/>
        </xdr:nvCxnSpPr>
        <xdr:spPr>
          <a:xfrm flipV="1">
            <a:off x="9599519" y="1951504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/>
          <xdr:cNvCxnSpPr/>
        </xdr:nvCxnSpPr>
        <xdr:spPr>
          <a:xfrm flipV="1">
            <a:off x="9599519" y="2343710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/>
          <xdr:cNvCxnSpPr/>
        </xdr:nvCxnSpPr>
        <xdr:spPr>
          <a:xfrm flipV="1">
            <a:off x="9609044" y="2735916"/>
            <a:ext cx="392206" cy="205628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/>
          <xdr:cNvCxnSpPr/>
        </xdr:nvCxnSpPr>
        <xdr:spPr>
          <a:xfrm flipV="1">
            <a:off x="9599519" y="3137647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/>
          <xdr:cNvCxnSpPr/>
        </xdr:nvCxnSpPr>
        <xdr:spPr>
          <a:xfrm flipV="1">
            <a:off x="9599519" y="3529853"/>
            <a:ext cx="392206" cy="196103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58</xdr:col>
      <xdr:colOff>5604</xdr:colOff>
      <xdr:row>15</xdr:row>
      <xdr:rowOff>182096</xdr:rowOff>
    </xdr:from>
    <xdr:to>
      <xdr:col>60</xdr:col>
      <xdr:colOff>0</xdr:colOff>
      <xdr:row>17</xdr:row>
      <xdr:rowOff>182095</xdr:rowOff>
    </xdr:to>
    <xdr:sp macro="" textlink="">
      <xdr:nvSpPr>
        <xdr:cNvPr id="76" name="Oval 75"/>
        <xdr:cNvSpPr/>
      </xdr:nvSpPr>
      <xdr:spPr>
        <a:xfrm>
          <a:off x="11054604" y="3039596"/>
          <a:ext cx="375396" cy="380999"/>
        </a:xfrm>
        <a:prstGeom prst="ellipse">
          <a:avLst/>
        </a:prstGeom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3</xdr:row>
      <xdr:rowOff>0</xdr:rowOff>
    </xdr:from>
    <xdr:to>
      <xdr:col>59</xdr:col>
      <xdr:colOff>0</xdr:colOff>
      <xdr:row>9</xdr:row>
      <xdr:rowOff>0</xdr:rowOff>
    </xdr:to>
    <xdr:cxnSp macro="">
      <xdr:nvCxnSpPr>
        <xdr:cNvPr id="77" name="Straight Connector 76"/>
        <xdr:cNvCxnSpPr/>
      </xdr:nvCxnSpPr>
      <xdr:spPr>
        <a:xfrm>
          <a:off x="11239500" y="571500"/>
          <a:ext cx="0" cy="114300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13</xdr:row>
      <xdr:rowOff>1</xdr:rowOff>
    </xdr:from>
    <xdr:to>
      <xdr:col>59</xdr:col>
      <xdr:colOff>0</xdr:colOff>
      <xdr:row>16</xdr:row>
      <xdr:rowOff>0</xdr:rowOff>
    </xdr:to>
    <xdr:cxnSp macro="">
      <xdr:nvCxnSpPr>
        <xdr:cNvPr id="78" name="Straight Connector 77"/>
        <xdr:cNvCxnSpPr/>
      </xdr:nvCxnSpPr>
      <xdr:spPr>
        <a:xfrm>
          <a:off x="11239500" y="2476501"/>
          <a:ext cx="0" cy="571499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18</xdr:row>
      <xdr:rowOff>0</xdr:rowOff>
    </xdr:from>
    <xdr:to>
      <xdr:col>59</xdr:col>
      <xdr:colOff>0</xdr:colOff>
      <xdr:row>23</xdr:row>
      <xdr:rowOff>0</xdr:rowOff>
    </xdr:to>
    <xdr:cxnSp macro="">
      <xdr:nvCxnSpPr>
        <xdr:cNvPr id="79" name="Straight Connector 78"/>
        <xdr:cNvCxnSpPr/>
      </xdr:nvCxnSpPr>
      <xdr:spPr>
        <a:xfrm>
          <a:off x="11239500" y="3429000"/>
          <a:ext cx="0" cy="95250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</xdr:row>
      <xdr:rowOff>0</xdr:rowOff>
    </xdr:from>
    <xdr:to>
      <xdr:col>24</xdr:col>
      <xdr:colOff>0</xdr:colOff>
      <xdr:row>23</xdr:row>
      <xdr:rowOff>0</xdr:rowOff>
    </xdr:to>
    <xdr:grpSp>
      <xdr:nvGrpSpPr>
        <xdr:cNvPr id="80" name="Group 79"/>
        <xdr:cNvGrpSpPr/>
      </xdr:nvGrpSpPr>
      <xdr:grpSpPr>
        <a:xfrm>
          <a:off x="3810000" y="571500"/>
          <a:ext cx="762000" cy="3810000"/>
          <a:chOff x="3137647" y="1568824"/>
          <a:chExt cx="784412" cy="3922058"/>
        </a:xfrm>
      </xdr:grpSpPr>
      <xdr:cxnSp macro="">
        <xdr:nvCxnSpPr>
          <xdr:cNvPr id="81" name="Straight Connector 80"/>
          <xdr:cNvCxnSpPr/>
        </xdr:nvCxnSpPr>
        <xdr:spPr>
          <a:xfrm>
            <a:off x="3137647" y="4706471"/>
            <a:ext cx="784412" cy="0"/>
          </a:xfrm>
          <a:prstGeom prst="line">
            <a:avLst/>
          </a:prstGeom>
          <a:ln w="57150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/>
          <xdr:cNvCxnSpPr/>
        </xdr:nvCxnSpPr>
        <xdr:spPr>
          <a:xfrm>
            <a:off x="3333750" y="4902574"/>
            <a:ext cx="392206" cy="0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3" name="Group 82"/>
          <xdr:cNvGrpSpPr/>
        </xdr:nvGrpSpPr>
        <xdr:grpSpPr>
          <a:xfrm>
            <a:off x="3529853" y="3137647"/>
            <a:ext cx="196103" cy="1568824"/>
            <a:chOff x="4314265" y="3137647"/>
            <a:chExt cx="196103" cy="1568824"/>
          </a:xfrm>
        </xdr:grpSpPr>
        <xdr:grpSp>
          <xdr:nvGrpSpPr>
            <xdr:cNvPr id="96" name="Group 95"/>
            <xdr:cNvGrpSpPr/>
          </xdr:nvGrpSpPr>
          <xdr:grpSpPr>
            <a:xfrm>
              <a:off x="4314265" y="3529854"/>
              <a:ext cx="196103" cy="784411"/>
              <a:chOff x="9599519" y="196103"/>
              <a:chExt cx="411256" cy="5089151"/>
            </a:xfrm>
          </xdr:grpSpPr>
          <xdr:cxnSp macro="">
            <xdr:nvCxnSpPr>
              <xdr:cNvPr id="99" name="Straight Connector 98"/>
              <xdr:cNvCxnSpPr/>
            </xdr:nvCxnSpPr>
            <xdr:spPr>
              <a:xfrm>
                <a:off x="9609044" y="980515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0" name="Straight Connector 99"/>
              <xdr:cNvCxnSpPr/>
            </xdr:nvCxnSpPr>
            <xdr:spPr>
              <a:xfrm>
                <a:off x="9609044" y="4902574"/>
                <a:ext cx="392206" cy="196102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1" name="Straight Connector 100"/>
              <xdr:cNvCxnSpPr/>
            </xdr:nvCxnSpPr>
            <xdr:spPr>
              <a:xfrm>
                <a:off x="9609044" y="4510368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2" name="Straight Connector 101"/>
              <xdr:cNvCxnSpPr/>
            </xdr:nvCxnSpPr>
            <xdr:spPr>
              <a:xfrm>
                <a:off x="9609044" y="196103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3" name="Straight Connector 102"/>
              <xdr:cNvCxnSpPr/>
            </xdr:nvCxnSpPr>
            <xdr:spPr>
              <a:xfrm>
                <a:off x="9609044" y="4118162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4" name="Straight Connector 103"/>
              <xdr:cNvCxnSpPr/>
            </xdr:nvCxnSpPr>
            <xdr:spPr>
              <a:xfrm>
                <a:off x="9609044" y="3725956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5" name="Straight Connector 104"/>
              <xdr:cNvCxnSpPr/>
            </xdr:nvCxnSpPr>
            <xdr:spPr>
              <a:xfrm>
                <a:off x="9609044" y="588309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6" name="Straight Connector 105"/>
              <xdr:cNvCxnSpPr/>
            </xdr:nvCxnSpPr>
            <xdr:spPr>
              <a:xfrm>
                <a:off x="9609044" y="1372721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7" name="Straight Connector 106"/>
              <xdr:cNvCxnSpPr/>
            </xdr:nvCxnSpPr>
            <xdr:spPr>
              <a:xfrm>
                <a:off x="9609044" y="1764926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8" name="Straight Connector 107"/>
              <xdr:cNvCxnSpPr/>
            </xdr:nvCxnSpPr>
            <xdr:spPr>
              <a:xfrm>
                <a:off x="9609044" y="2157132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9" name="Straight Connector 108"/>
              <xdr:cNvCxnSpPr/>
            </xdr:nvCxnSpPr>
            <xdr:spPr>
              <a:xfrm>
                <a:off x="9618569" y="2549338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0" name="Straight Connector 109"/>
              <xdr:cNvCxnSpPr/>
            </xdr:nvCxnSpPr>
            <xdr:spPr>
              <a:xfrm>
                <a:off x="9609044" y="2941544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1" name="Straight Connector 110"/>
              <xdr:cNvCxnSpPr/>
            </xdr:nvCxnSpPr>
            <xdr:spPr>
              <a:xfrm>
                <a:off x="9609044" y="3333750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2" name="Straight Connector 111"/>
              <xdr:cNvCxnSpPr/>
            </xdr:nvCxnSpPr>
            <xdr:spPr>
              <a:xfrm flipV="1">
                <a:off x="9599519" y="1176618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3" name="Straight Connector 112"/>
              <xdr:cNvCxnSpPr/>
            </xdr:nvCxnSpPr>
            <xdr:spPr>
              <a:xfrm flipV="1">
                <a:off x="9599519" y="5098677"/>
                <a:ext cx="392206" cy="186577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4" name="Straight Connector 113"/>
              <xdr:cNvCxnSpPr/>
            </xdr:nvCxnSpPr>
            <xdr:spPr>
              <a:xfrm flipV="1">
                <a:off x="9599519" y="4706471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5" name="Straight Connector 114"/>
              <xdr:cNvCxnSpPr/>
            </xdr:nvCxnSpPr>
            <xdr:spPr>
              <a:xfrm flipV="1">
                <a:off x="9599519" y="392206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6" name="Straight Connector 115"/>
              <xdr:cNvCxnSpPr/>
            </xdr:nvCxnSpPr>
            <xdr:spPr>
              <a:xfrm flipV="1">
                <a:off x="9599519" y="4314265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7" name="Straight Connector 116"/>
              <xdr:cNvCxnSpPr/>
            </xdr:nvCxnSpPr>
            <xdr:spPr>
              <a:xfrm flipV="1">
                <a:off x="9599519" y="3922059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8" name="Straight Connector 117"/>
              <xdr:cNvCxnSpPr/>
            </xdr:nvCxnSpPr>
            <xdr:spPr>
              <a:xfrm flipV="1">
                <a:off x="9599519" y="784412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9" name="Straight Connector 118"/>
              <xdr:cNvCxnSpPr/>
            </xdr:nvCxnSpPr>
            <xdr:spPr>
              <a:xfrm flipV="1">
                <a:off x="9599519" y="1568824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0" name="Straight Connector 119"/>
              <xdr:cNvCxnSpPr/>
            </xdr:nvCxnSpPr>
            <xdr:spPr>
              <a:xfrm flipV="1">
                <a:off x="9599519" y="1951504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1" name="Straight Connector 120"/>
              <xdr:cNvCxnSpPr/>
            </xdr:nvCxnSpPr>
            <xdr:spPr>
              <a:xfrm flipV="1">
                <a:off x="9599519" y="2343710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2" name="Straight Connector 121"/>
              <xdr:cNvCxnSpPr/>
            </xdr:nvCxnSpPr>
            <xdr:spPr>
              <a:xfrm flipV="1">
                <a:off x="9609044" y="2735916"/>
                <a:ext cx="392206" cy="205628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3" name="Straight Connector 122"/>
              <xdr:cNvCxnSpPr/>
            </xdr:nvCxnSpPr>
            <xdr:spPr>
              <a:xfrm flipV="1">
                <a:off x="9599519" y="3137647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4" name="Straight Connector 123"/>
              <xdr:cNvCxnSpPr/>
            </xdr:nvCxnSpPr>
            <xdr:spPr>
              <a:xfrm flipV="1">
                <a:off x="9599519" y="3529853"/>
                <a:ext cx="392206" cy="196103"/>
              </a:xfrm>
              <a:prstGeom prst="line">
                <a:avLst/>
              </a:prstGeom>
              <a:ln w="28575">
                <a:solidFill>
                  <a:srgbClr val="7030A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97" name="Straight Connector 96"/>
            <xdr:cNvCxnSpPr/>
          </xdr:nvCxnSpPr>
          <xdr:spPr>
            <a:xfrm>
              <a:off x="4314265" y="3137647"/>
              <a:ext cx="0" cy="39220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8" name="Straight Connector 97"/>
            <xdr:cNvCxnSpPr/>
          </xdr:nvCxnSpPr>
          <xdr:spPr>
            <a:xfrm flipV="1">
              <a:off x="4314265" y="4314265"/>
              <a:ext cx="0" cy="39220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4" name="Group 83"/>
          <xdr:cNvGrpSpPr/>
        </xdr:nvGrpSpPr>
        <xdr:grpSpPr>
          <a:xfrm>
            <a:off x="3529855" y="2353235"/>
            <a:ext cx="196101" cy="392206"/>
            <a:chOff x="10393457" y="196103"/>
            <a:chExt cx="766245" cy="1689728"/>
          </a:xfrm>
        </xdr:grpSpPr>
        <xdr:cxnSp macro="">
          <xdr:nvCxnSpPr>
            <xdr:cNvPr id="88" name="Straight Connector 87"/>
            <xdr:cNvCxnSpPr/>
          </xdr:nvCxnSpPr>
          <xdr:spPr>
            <a:xfrm>
              <a:off x="10411625" y="1040967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9" name="Straight Connector 88"/>
            <xdr:cNvCxnSpPr/>
          </xdr:nvCxnSpPr>
          <xdr:spPr>
            <a:xfrm>
              <a:off x="10411625" y="19610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" name="Straight Connector 89"/>
            <xdr:cNvCxnSpPr/>
          </xdr:nvCxnSpPr>
          <xdr:spPr>
            <a:xfrm>
              <a:off x="10411625" y="61853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1" name="Straight Connector 90"/>
            <xdr:cNvCxnSpPr/>
          </xdr:nvCxnSpPr>
          <xdr:spPr>
            <a:xfrm>
              <a:off x="10411625" y="146339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" name="Straight Connector 91"/>
            <xdr:cNvCxnSpPr/>
          </xdr:nvCxnSpPr>
          <xdr:spPr>
            <a:xfrm flipV="1">
              <a:off x="10393457" y="1252183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" name="Straight Connector 92"/>
            <xdr:cNvCxnSpPr/>
          </xdr:nvCxnSpPr>
          <xdr:spPr>
            <a:xfrm flipV="1">
              <a:off x="10393457" y="407319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" name="Straight Connector 93"/>
            <xdr:cNvCxnSpPr/>
          </xdr:nvCxnSpPr>
          <xdr:spPr>
            <a:xfrm flipV="1">
              <a:off x="10393457" y="829751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" name="Straight Connector 94"/>
            <xdr:cNvCxnSpPr/>
          </xdr:nvCxnSpPr>
          <xdr:spPr>
            <a:xfrm flipV="1">
              <a:off x="10393457" y="1674615"/>
              <a:ext cx="748077" cy="211216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5" name="Straight Connector 84"/>
          <xdr:cNvCxnSpPr/>
        </xdr:nvCxnSpPr>
        <xdr:spPr>
          <a:xfrm flipV="1">
            <a:off x="3529853" y="2745441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/>
          <xdr:cNvCxnSpPr/>
        </xdr:nvCxnSpPr>
        <xdr:spPr>
          <a:xfrm flipV="1">
            <a:off x="3529853" y="1568824"/>
            <a:ext cx="0" cy="784411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/>
          <xdr:cNvCxnSpPr/>
        </xdr:nvCxnSpPr>
        <xdr:spPr>
          <a:xfrm>
            <a:off x="3529853" y="4902574"/>
            <a:ext cx="0" cy="588308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20</xdr:row>
      <xdr:rowOff>0</xdr:rowOff>
    </xdr:from>
    <xdr:to>
      <xdr:col>44</xdr:col>
      <xdr:colOff>0</xdr:colOff>
      <xdr:row>20</xdr:row>
      <xdr:rowOff>0</xdr:rowOff>
    </xdr:to>
    <xdr:cxnSp macro="">
      <xdr:nvCxnSpPr>
        <xdr:cNvPr id="125" name="Straight Connector 124"/>
        <xdr:cNvCxnSpPr/>
      </xdr:nvCxnSpPr>
      <xdr:spPr>
        <a:xfrm flipV="1">
          <a:off x="7620000" y="3810000"/>
          <a:ext cx="762000" cy="0"/>
        </a:xfrm>
        <a:prstGeom prst="line">
          <a:avLst/>
        </a:prstGeom>
        <a:ln w="5715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19</xdr:row>
      <xdr:rowOff>0</xdr:rowOff>
    </xdr:from>
    <xdr:to>
      <xdr:col>43</xdr:col>
      <xdr:colOff>0</xdr:colOff>
      <xdr:row>19</xdr:row>
      <xdr:rowOff>0</xdr:rowOff>
    </xdr:to>
    <xdr:cxnSp macro="">
      <xdr:nvCxnSpPr>
        <xdr:cNvPr id="126" name="Straight Connector 125"/>
        <xdr:cNvCxnSpPr/>
      </xdr:nvCxnSpPr>
      <xdr:spPr>
        <a:xfrm flipV="1">
          <a:off x="7810500" y="3619500"/>
          <a:ext cx="381000" cy="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11</xdr:row>
      <xdr:rowOff>0</xdr:rowOff>
    </xdr:from>
    <xdr:to>
      <xdr:col>43</xdr:col>
      <xdr:colOff>0</xdr:colOff>
      <xdr:row>19</xdr:row>
      <xdr:rowOff>1</xdr:rowOff>
    </xdr:to>
    <xdr:grpSp>
      <xdr:nvGrpSpPr>
        <xdr:cNvPr id="127" name="Group 126"/>
        <xdr:cNvGrpSpPr/>
      </xdr:nvGrpSpPr>
      <xdr:grpSpPr>
        <a:xfrm>
          <a:off x="8001000" y="2095500"/>
          <a:ext cx="190500" cy="1524001"/>
          <a:chOff x="4314265" y="3137647"/>
          <a:chExt cx="196103" cy="1568824"/>
        </a:xfrm>
      </xdr:grpSpPr>
      <xdr:grpSp>
        <xdr:nvGrpSpPr>
          <xdr:cNvPr id="128" name="Group 127"/>
          <xdr:cNvGrpSpPr/>
        </xdr:nvGrpSpPr>
        <xdr:grpSpPr>
          <a:xfrm>
            <a:off x="4314265" y="3529854"/>
            <a:ext cx="196103" cy="784411"/>
            <a:chOff x="9599519" y="196103"/>
            <a:chExt cx="411256" cy="5089151"/>
          </a:xfrm>
        </xdr:grpSpPr>
        <xdr:cxnSp macro="">
          <xdr:nvCxnSpPr>
            <xdr:cNvPr id="131" name="Straight Connector 130"/>
            <xdr:cNvCxnSpPr/>
          </xdr:nvCxnSpPr>
          <xdr:spPr>
            <a:xfrm>
              <a:off x="9609044" y="98051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2" name="Straight Connector 131"/>
            <xdr:cNvCxnSpPr/>
          </xdr:nvCxnSpPr>
          <xdr:spPr>
            <a:xfrm>
              <a:off x="9609044" y="4902574"/>
              <a:ext cx="392206" cy="196102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" name="Straight Connector 132"/>
            <xdr:cNvCxnSpPr/>
          </xdr:nvCxnSpPr>
          <xdr:spPr>
            <a:xfrm>
              <a:off x="9609044" y="451036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4" name="Straight Connector 133"/>
            <xdr:cNvCxnSpPr/>
          </xdr:nvCxnSpPr>
          <xdr:spPr>
            <a:xfrm>
              <a:off x="9609044" y="19610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5" name="Straight Connector 134"/>
            <xdr:cNvCxnSpPr/>
          </xdr:nvCxnSpPr>
          <xdr:spPr>
            <a:xfrm>
              <a:off x="9609044" y="411816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Straight Connector 135"/>
            <xdr:cNvCxnSpPr/>
          </xdr:nvCxnSpPr>
          <xdr:spPr>
            <a:xfrm>
              <a:off x="9609044" y="372595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Straight Connector 136"/>
            <xdr:cNvCxnSpPr/>
          </xdr:nvCxnSpPr>
          <xdr:spPr>
            <a:xfrm>
              <a:off x="9609044" y="58830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8" name="Straight Connector 137"/>
            <xdr:cNvCxnSpPr/>
          </xdr:nvCxnSpPr>
          <xdr:spPr>
            <a:xfrm>
              <a:off x="9609044" y="137272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9" name="Straight Connector 138"/>
            <xdr:cNvCxnSpPr/>
          </xdr:nvCxnSpPr>
          <xdr:spPr>
            <a:xfrm>
              <a:off x="9609044" y="176492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" name="Straight Connector 139"/>
            <xdr:cNvCxnSpPr/>
          </xdr:nvCxnSpPr>
          <xdr:spPr>
            <a:xfrm>
              <a:off x="9609044" y="215713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1" name="Straight Connector 140"/>
            <xdr:cNvCxnSpPr/>
          </xdr:nvCxnSpPr>
          <xdr:spPr>
            <a:xfrm>
              <a:off x="9618569" y="254933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2" name="Straight Connector 141"/>
            <xdr:cNvCxnSpPr/>
          </xdr:nvCxnSpPr>
          <xdr:spPr>
            <a:xfrm>
              <a:off x="9609044" y="294154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3" name="Straight Connector 142"/>
            <xdr:cNvCxnSpPr/>
          </xdr:nvCxnSpPr>
          <xdr:spPr>
            <a:xfrm>
              <a:off x="9609044" y="333375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4" name="Straight Connector 143"/>
            <xdr:cNvCxnSpPr/>
          </xdr:nvCxnSpPr>
          <xdr:spPr>
            <a:xfrm flipV="1">
              <a:off x="9599519" y="1176618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5" name="Straight Connector 144"/>
            <xdr:cNvCxnSpPr/>
          </xdr:nvCxnSpPr>
          <xdr:spPr>
            <a:xfrm flipV="1">
              <a:off x="9599519" y="5098677"/>
              <a:ext cx="392206" cy="186577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6" name="Straight Connector 145"/>
            <xdr:cNvCxnSpPr/>
          </xdr:nvCxnSpPr>
          <xdr:spPr>
            <a:xfrm flipV="1">
              <a:off x="9599519" y="4706471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7" name="Straight Connector 146"/>
            <xdr:cNvCxnSpPr/>
          </xdr:nvCxnSpPr>
          <xdr:spPr>
            <a:xfrm flipV="1">
              <a:off x="9599519" y="392206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8" name="Straight Connector 147"/>
            <xdr:cNvCxnSpPr/>
          </xdr:nvCxnSpPr>
          <xdr:spPr>
            <a:xfrm flipV="1">
              <a:off x="9599519" y="4314265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9" name="Straight Connector 148"/>
            <xdr:cNvCxnSpPr/>
          </xdr:nvCxnSpPr>
          <xdr:spPr>
            <a:xfrm flipV="1">
              <a:off x="9599519" y="3922059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0" name="Straight Connector 149"/>
            <xdr:cNvCxnSpPr/>
          </xdr:nvCxnSpPr>
          <xdr:spPr>
            <a:xfrm flipV="1">
              <a:off x="9599519" y="784412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Straight Connector 150"/>
            <xdr:cNvCxnSpPr/>
          </xdr:nvCxnSpPr>
          <xdr:spPr>
            <a:xfrm flipV="1">
              <a:off x="9599519" y="156882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2" name="Straight Connector 151"/>
            <xdr:cNvCxnSpPr/>
          </xdr:nvCxnSpPr>
          <xdr:spPr>
            <a:xfrm flipV="1">
              <a:off x="9599519" y="1951504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3" name="Straight Connector 152"/>
            <xdr:cNvCxnSpPr/>
          </xdr:nvCxnSpPr>
          <xdr:spPr>
            <a:xfrm flipV="1">
              <a:off x="9599519" y="2343710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4" name="Straight Connector 153"/>
            <xdr:cNvCxnSpPr/>
          </xdr:nvCxnSpPr>
          <xdr:spPr>
            <a:xfrm flipV="1">
              <a:off x="9609044" y="2735916"/>
              <a:ext cx="392206" cy="205628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5" name="Straight Connector 154"/>
            <xdr:cNvCxnSpPr/>
          </xdr:nvCxnSpPr>
          <xdr:spPr>
            <a:xfrm flipV="1">
              <a:off x="9599519" y="3137647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6" name="Straight Connector 155"/>
            <xdr:cNvCxnSpPr/>
          </xdr:nvCxnSpPr>
          <xdr:spPr>
            <a:xfrm flipV="1">
              <a:off x="9599519" y="3529853"/>
              <a:ext cx="392206" cy="196103"/>
            </a:xfrm>
            <a:prstGeom prst="line">
              <a:avLst/>
            </a:prstGeom>
            <a:ln w="28575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9" name="Straight Connector 128"/>
          <xdr:cNvCxnSpPr/>
        </xdr:nvCxnSpPr>
        <xdr:spPr>
          <a:xfrm>
            <a:off x="4314265" y="3137647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/>
          <xdr:cNvCxnSpPr/>
        </xdr:nvCxnSpPr>
        <xdr:spPr>
          <a:xfrm flipV="1">
            <a:off x="4314265" y="4314265"/>
            <a:ext cx="0" cy="39220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42</xdr:col>
      <xdr:colOff>2</xdr:colOff>
      <xdr:row>6</xdr:row>
      <xdr:rowOff>190499</xdr:rowOff>
    </xdr:from>
    <xdr:to>
      <xdr:col>43</xdr:col>
      <xdr:colOff>0</xdr:colOff>
      <xdr:row>8</xdr:row>
      <xdr:rowOff>190499</xdr:rowOff>
    </xdr:to>
    <xdr:grpSp>
      <xdr:nvGrpSpPr>
        <xdr:cNvPr id="157" name="Group 156"/>
        <xdr:cNvGrpSpPr/>
      </xdr:nvGrpSpPr>
      <xdr:grpSpPr>
        <a:xfrm>
          <a:off x="8001002" y="1333499"/>
          <a:ext cx="190498" cy="381000"/>
          <a:chOff x="10393457" y="196103"/>
          <a:chExt cx="766245" cy="1689728"/>
        </a:xfrm>
      </xdr:grpSpPr>
      <xdr:cxnSp macro="">
        <xdr:nvCxnSpPr>
          <xdr:cNvPr id="158" name="Straight Connector 157"/>
          <xdr:cNvCxnSpPr/>
        </xdr:nvCxnSpPr>
        <xdr:spPr>
          <a:xfrm>
            <a:off x="10411625" y="1040967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/>
          <xdr:cNvCxnSpPr/>
        </xdr:nvCxnSpPr>
        <xdr:spPr>
          <a:xfrm>
            <a:off x="10411625" y="196103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/>
          <xdr:cNvCxnSpPr/>
        </xdr:nvCxnSpPr>
        <xdr:spPr>
          <a:xfrm>
            <a:off x="10411625" y="618535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/>
          <xdr:cNvCxnSpPr/>
        </xdr:nvCxnSpPr>
        <xdr:spPr>
          <a:xfrm>
            <a:off x="10411625" y="1463399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/>
          <xdr:cNvCxnSpPr/>
        </xdr:nvCxnSpPr>
        <xdr:spPr>
          <a:xfrm flipV="1">
            <a:off x="10393457" y="1252183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/>
          <xdr:cNvCxnSpPr/>
        </xdr:nvCxnSpPr>
        <xdr:spPr>
          <a:xfrm flipV="1">
            <a:off x="10393457" y="407319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/>
          <xdr:cNvCxnSpPr/>
        </xdr:nvCxnSpPr>
        <xdr:spPr>
          <a:xfrm flipV="1">
            <a:off x="10393457" y="829751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/>
          <xdr:cNvCxnSpPr/>
        </xdr:nvCxnSpPr>
        <xdr:spPr>
          <a:xfrm flipV="1">
            <a:off x="10393457" y="1674615"/>
            <a:ext cx="748077" cy="211216"/>
          </a:xfrm>
          <a:prstGeom prst="line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42</xdr:col>
      <xdr:colOff>0</xdr:colOff>
      <xdr:row>9</xdr:row>
      <xdr:rowOff>0</xdr:rowOff>
    </xdr:from>
    <xdr:to>
      <xdr:col>42</xdr:col>
      <xdr:colOff>0</xdr:colOff>
      <xdr:row>11</xdr:row>
      <xdr:rowOff>0</xdr:rowOff>
    </xdr:to>
    <xdr:cxnSp macro="">
      <xdr:nvCxnSpPr>
        <xdr:cNvPr id="166" name="Straight Connector 165"/>
        <xdr:cNvCxnSpPr/>
      </xdr:nvCxnSpPr>
      <xdr:spPr>
        <a:xfrm flipV="1">
          <a:off x="8001000" y="1714500"/>
          <a:ext cx="0" cy="381000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</xdr:row>
      <xdr:rowOff>0</xdr:rowOff>
    </xdr:from>
    <xdr:to>
      <xdr:col>42</xdr:col>
      <xdr:colOff>0</xdr:colOff>
      <xdr:row>6</xdr:row>
      <xdr:rowOff>190499</xdr:rowOff>
    </xdr:to>
    <xdr:cxnSp macro="">
      <xdr:nvCxnSpPr>
        <xdr:cNvPr id="167" name="Straight Connector 166"/>
        <xdr:cNvCxnSpPr/>
      </xdr:nvCxnSpPr>
      <xdr:spPr>
        <a:xfrm flipV="1">
          <a:off x="8001000" y="571500"/>
          <a:ext cx="0" cy="761999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20</xdr:row>
      <xdr:rowOff>1</xdr:rowOff>
    </xdr:from>
    <xdr:to>
      <xdr:col>42</xdr:col>
      <xdr:colOff>0</xdr:colOff>
      <xdr:row>23</xdr:row>
      <xdr:rowOff>0</xdr:rowOff>
    </xdr:to>
    <xdr:cxnSp macro="">
      <xdr:nvCxnSpPr>
        <xdr:cNvPr id="168" name="Straight Connector 167"/>
        <xdr:cNvCxnSpPr/>
      </xdr:nvCxnSpPr>
      <xdr:spPr>
        <a:xfrm>
          <a:off x="8001000" y="3810001"/>
          <a:ext cx="0" cy="571499"/>
        </a:xfrm>
        <a:prstGeom prst="line">
          <a:avLst/>
        </a:prstGeom>
        <a:ln w="285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0</xdr:rowOff>
    </xdr:from>
    <xdr:to>
      <xdr:col>20</xdr:col>
      <xdr:colOff>0</xdr:colOff>
      <xdr:row>22</xdr:row>
      <xdr:rowOff>0</xdr:rowOff>
    </xdr:to>
    <xdr:sp macro="" textlink="">
      <xdr:nvSpPr>
        <xdr:cNvPr id="169" name="Arc 168"/>
        <xdr:cNvSpPr/>
      </xdr:nvSpPr>
      <xdr:spPr>
        <a:xfrm>
          <a:off x="1333500" y="762000"/>
          <a:ext cx="2476500" cy="3429000"/>
        </a:xfrm>
        <a:prstGeom prst="arc">
          <a:avLst>
            <a:gd name="adj1" fmla="val 10764922"/>
            <a:gd name="adj2" fmla="val 7249977"/>
          </a:avLst>
        </a:prstGeom>
        <a:ln w="28575"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39</xdr:col>
      <xdr:colOff>0</xdr:colOff>
      <xdr:row>22</xdr:row>
      <xdr:rowOff>0</xdr:rowOff>
    </xdr:to>
    <xdr:sp macro="" textlink="">
      <xdr:nvSpPr>
        <xdr:cNvPr id="170" name="Arc 169"/>
        <xdr:cNvSpPr/>
      </xdr:nvSpPr>
      <xdr:spPr>
        <a:xfrm>
          <a:off x="4953000" y="762000"/>
          <a:ext cx="2476500" cy="3429000"/>
        </a:xfrm>
        <a:prstGeom prst="arc">
          <a:avLst>
            <a:gd name="adj1" fmla="val 10764922"/>
            <a:gd name="adj2" fmla="val 7249977"/>
          </a:avLst>
        </a:prstGeom>
        <a:ln w="28575"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4</xdr:row>
      <xdr:rowOff>0</xdr:rowOff>
    </xdr:from>
    <xdr:to>
      <xdr:col>58</xdr:col>
      <xdr:colOff>0</xdr:colOff>
      <xdr:row>22</xdr:row>
      <xdr:rowOff>0</xdr:rowOff>
    </xdr:to>
    <xdr:sp macro="" textlink="">
      <xdr:nvSpPr>
        <xdr:cNvPr id="171" name="Arc 170"/>
        <xdr:cNvSpPr/>
      </xdr:nvSpPr>
      <xdr:spPr>
        <a:xfrm>
          <a:off x="8572500" y="762000"/>
          <a:ext cx="2476500" cy="3429000"/>
        </a:xfrm>
        <a:prstGeom prst="arc">
          <a:avLst>
            <a:gd name="adj1" fmla="val 10764922"/>
            <a:gd name="adj2" fmla="val 7249977"/>
          </a:avLst>
        </a:prstGeom>
        <a:ln w="28575"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7"/>
  <sheetViews>
    <sheetView workbookViewId="0">
      <selection activeCell="C4" sqref="C4"/>
    </sheetView>
  </sheetViews>
  <sheetFormatPr defaultRowHeight="15" x14ac:dyDescent="0.2"/>
  <sheetData>
    <row r="4" spans="2:4" x14ac:dyDescent="0.2">
      <c r="B4" t="s">
        <v>5</v>
      </c>
      <c r="C4">
        <v>700</v>
      </c>
      <c r="D4" t="s">
        <v>3</v>
      </c>
    </row>
    <row r="5" spans="2:4" x14ac:dyDescent="0.2">
      <c r="B5" t="s">
        <v>4</v>
      </c>
      <c r="C5">
        <v>100</v>
      </c>
      <c r="D5" t="s">
        <v>6</v>
      </c>
    </row>
    <row r="6" spans="2:4" x14ac:dyDescent="0.2">
      <c r="B6" t="s">
        <v>7</v>
      </c>
      <c r="C6">
        <v>350</v>
      </c>
      <c r="D6" t="s">
        <v>3</v>
      </c>
    </row>
    <row r="7" spans="2:4" x14ac:dyDescent="0.2">
      <c r="B7" t="s">
        <v>8</v>
      </c>
      <c r="C7">
        <f>C6/(C5/1000)</f>
        <v>3500</v>
      </c>
      <c r="D7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J16"/>
  <sheetViews>
    <sheetView showGridLines="0" zoomScaleNormal="100" workbookViewId="0">
      <selection activeCell="BU10" sqref="BU10"/>
    </sheetView>
  </sheetViews>
  <sheetFormatPr defaultColWidth="2.21875" defaultRowHeight="15" x14ac:dyDescent="0.2"/>
  <sheetData>
    <row r="7" spans="2:62" x14ac:dyDescent="0.2">
      <c r="F7" t="s">
        <v>12</v>
      </c>
      <c r="X7" t="s">
        <v>13</v>
      </c>
      <c r="AR7" t="s">
        <v>11</v>
      </c>
    </row>
    <row r="9" spans="2:62" x14ac:dyDescent="0.2">
      <c r="BI9" t="s">
        <v>21</v>
      </c>
    </row>
    <row r="14" spans="2:62" x14ac:dyDescent="0.2">
      <c r="B14" s="1" t="s">
        <v>47</v>
      </c>
      <c r="J14" t="s">
        <v>14</v>
      </c>
      <c r="T14" s="1" t="s">
        <v>48</v>
      </c>
      <c r="AB14" t="s">
        <v>10</v>
      </c>
      <c r="AN14" s="1" t="s">
        <v>49</v>
      </c>
      <c r="AV14" t="s">
        <v>15</v>
      </c>
    </row>
    <row r="15" spans="2:62" x14ac:dyDescent="0.2">
      <c r="BI15" s="18">
        <v>87</v>
      </c>
      <c r="BJ15" s="18"/>
    </row>
    <row r="16" spans="2:62" x14ac:dyDescent="0.2">
      <c r="BI16" s="18"/>
      <c r="BJ16" s="18"/>
    </row>
  </sheetData>
  <mergeCells count="1">
    <mergeCell ref="BI15:BJ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"/>
  <sheetViews>
    <sheetView workbookViewId="0">
      <selection activeCell="E8" sqref="E8"/>
    </sheetView>
  </sheetViews>
  <sheetFormatPr defaultRowHeight="15" x14ac:dyDescent="0.2"/>
  <sheetData>
    <row r="4" spans="2:5" ht="15.75" thickBot="1" x14ac:dyDescent="0.25"/>
    <row r="5" spans="2:5" ht="16.5" thickBot="1" x14ac:dyDescent="0.3">
      <c r="B5" s="11" t="s">
        <v>18</v>
      </c>
      <c r="C5" s="12" t="s">
        <v>16</v>
      </c>
      <c r="D5" s="12" t="s">
        <v>17</v>
      </c>
      <c r="E5" s="13" t="s">
        <v>3</v>
      </c>
    </row>
    <row r="6" spans="2:5" x14ac:dyDescent="0.2">
      <c r="B6" s="4">
        <v>1</v>
      </c>
      <c r="C6" s="3">
        <v>3100</v>
      </c>
      <c r="D6" s="3">
        <v>0.3</v>
      </c>
      <c r="E6" s="5">
        <f>C6*D6</f>
        <v>930</v>
      </c>
    </row>
    <row r="7" spans="2:5" x14ac:dyDescent="0.2">
      <c r="B7" s="6">
        <v>2</v>
      </c>
      <c r="C7" s="2">
        <v>3500</v>
      </c>
      <c r="D7" s="2">
        <v>0.5</v>
      </c>
      <c r="E7" s="7">
        <f t="shared" ref="E7:E8" si="0">C7*D7</f>
        <v>1750</v>
      </c>
    </row>
    <row r="8" spans="2:5" ht="15.75" thickBot="1" x14ac:dyDescent="0.25">
      <c r="B8" s="8">
        <v>3</v>
      </c>
      <c r="C8" s="9">
        <v>3300</v>
      </c>
      <c r="D8" s="9">
        <v>0.8</v>
      </c>
      <c r="E8" s="10">
        <f t="shared" si="0"/>
        <v>2640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I20"/>
  <sheetViews>
    <sheetView showGridLines="0" zoomScaleNormal="100" workbookViewId="0">
      <selection activeCell="AS23" sqref="AS23"/>
    </sheetView>
  </sheetViews>
  <sheetFormatPr defaultColWidth="2.21875" defaultRowHeight="15" x14ac:dyDescent="0.2"/>
  <sheetData>
    <row r="8" spans="2:61" x14ac:dyDescent="0.2">
      <c r="F8" t="s">
        <v>12</v>
      </c>
      <c r="X8" t="s">
        <v>13</v>
      </c>
      <c r="AR8" t="s">
        <v>11</v>
      </c>
    </row>
    <row r="10" spans="2:61" x14ac:dyDescent="0.2">
      <c r="BI10" t="s">
        <v>21</v>
      </c>
    </row>
    <row r="15" spans="2:61" x14ac:dyDescent="0.2">
      <c r="B15" s="1"/>
      <c r="F15" t="s">
        <v>14</v>
      </c>
      <c r="T15" s="1"/>
      <c r="X15" t="s">
        <v>10</v>
      </c>
      <c r="AN15" s="1"/>
      <c r="AR15" t="s">
        <v>15</v>
      </c>
    </row>
    <row r="17" spans="7:51" x14ac:dyDescent="0.2">
      <c r="K17" s="17" t="s">
        <v>43</v>
      </c>
      <c r="L17" s="17"/>
      <c r="M17" s="17"/>
      <c r="AC17" s="17" t="s">
        <v>44</v>
      </c>
      <c r="AD17" s="17"/>
      <c r="AE17" s="17"/>
      <c r="AW17" s="17" t="s">
        <v>45</v>
      </c>
      <c r="AX17" s="17"/>
      <c r="AY17" s="17"/>
    </row>
    <row r="18" spans="7:51" x14ac:dyDescent="0.2">
      <c r="K18" s="17"/>
      <c r="L18" s="17"/>
      <c r="M18" s="17"/>
      <c r="AC18" s="17"/>
      <c r="AD18" s="17"/>
      <c r="AE18" s="17"/>
      <c r="AW18" s="17"/>
      <c r="AX18" s="17"/>
      <c r="AY18" s="17"/>
    </row>
    <row r="19" spans="7:51" x14ac:dyDescent="0.2">
      <c r="K19" s="17"/>
      <c r="L19" s="17"/>
      <c r="M19" s="17"/>
      <c r="AC19" s="17"/>
      <c r="AD19" s="17"/>
      <c r="AE19" s="17"/>
      <c r="AW19" s="17"/>
      <c r="AX19" s="17"/>
      <c r="AY19" s="17"/>
    </row>
    <row r="20" spans="7:51" x14ac:dyDescent="0.2">
      <c r="G20" t="s">
        <v>50</v>
      </c>
      <c r="Y20" t="s">
        <v>36</v>
      </c>
      <c r="AS20" t="s">
        <v>51</v>
      </c>
    </row>
  </sheetData>
  <mergeCells count="3">
    <mergeCell ref="K17:M19"/>
    <mergeCell ref="AC17:AE19"/>
    <mergeCell ref="AW17:AY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1"/>
  <sheetViews>
    <sheetView showGridLines="0" workbookViewId="0">
      <selection activeCell="K10" sqref="K10"/>
    </sheetView>
  </sheetViews>
  <sheetFormatPr defaultRowHeight="15" x14ac:dyDescent="0.2"/>
  <cols>
    <col min="6" max="6" width="12.21875" bestFit="1" customWidth="1"/>
    <col min="7" max="7" width="9" bestFit="1" customWidth="1"/>
    <col min="8" max="8" width="12.77734375" bestFit="1" customWidth="1"/>
  </cols>
  <sheetData>
    <row r="3" spans="2:8" x14ac:dyDescent="0.2">
      <c r="B3" t="s">
        <v>62</v>
      </c>
    </row>
    <row r="5" spans="2:8" x14ac:dyDescent="0.2">
      <c r="B5" t="s">
        <v>52</v>
      </c>
      <c r="H5" s="1" t="s">
        <v>27</v>
      </c>
    </row>
    <row r="7" spans="2:8" x14ac:dyDescent="0.2">
      <c r="B7" t="s">
        <v>53</v>
      </c>
      <c r="H7" s="1" t="s">
        <v>25</v>
      </c>
    </row>
    <row r="9" spans="2:8" x14ac:dyDescent="0.2">
      <c r="B9" s="1" t="s">
        <v>56</v>
      </c>
      <c r="H9" s="1" t="s">
        <v>26</v>
      </c>
    </row>
    <row r="12" spans="2:8" x14ac:dyDescent="0.2">
      <c r="B12" t="s">
        <v>54</v>
      </c>
      <c r="H12" s="1" t="s">
        <v>27</v>
      </c>
    </row>
    <row r="14" spans="2:8" x14ac:dyDescent="0.2">
      <c r="B14" t="s">
        <v>55</v>
      </c>
      <c r="H14" s="1" t="s">
        <v>25</v>
      </c>
    </row>
    <row r="16" spans="2:8" x14ac:dyDescent="0.2">
      <c r="B16" s="1" t="s">
        <v>57</v>
      </c>
      <c r="H16" s="1" t="s">
        <v>26</v>
      </c>
    </row>
    <row r="19" spans="2:8" x14ac:dyDescent="0.2">
      <c r="B19" s="1" t="s">
        <v>28</v>
      </c>
      <c r="E19" s="14" t="s">
        <v>29</v>
      </c>
      <c r="F19" s="1">
        <v>820</v>
      </c>
      <c r="H19" s="1" t="s">
        <v>27</v>
      </c>
    </row>
    <row r="21" spans="2:8" x14ac:dyDescent="0.2">
      <c r="B21" t="s">
        <v>30</v>
      </c>
      <c r="E21" s="14" t="s">
        <v>29</v>
      </c>
      <c r="F21">
        <v>-4390</v>
      </c>
      <c r="H21" s="1" t="s">
        <v>25</v>
      </c>
    </row>
    <row r="23" spans="2:8" x14ac:dyDescent="0.2">
      <c r="B23" t="s">
        <v>58</v>
      </c>
      <c r="E23" s="14" t="s">
        <v>29</v>
      </c>
      <c r="F23">
        <v>2640</v>
      </c>
      <c r="H23" s="1" t="s">
        <v>26</v>
      </c>
    </row>
    <row r="26" spans="2:8" x14ac:dyDescent="0.2">
      <c r="B26" t="s">
        <v>66</v>
      </c>
    </row>
    <row r="27" spans="2:8" x14ac:dyDescent="0.2">
      <c r="B27">
        <v>-6622</v>
      </c>
      <c r="C27">
        <v>3510</v>
      </c>
      <c r="D27">
        <v>0</v>
      </c>
    </row>
    <row r="28" spans="2:8" x14ac:dyDescent="0.2">
      <c r="B28">
        <v>3510</v>
      </c>
      <c r="C28">
        <v>-6818</v>
      </c>
      <c r="D28">
        <v>3308</v>
      </c>
    </row>
    <row r="29" spans="2:8" x14ac:dyDescent="0.2">
      <c r="B29">
        <v>0</v>
      </c>
      <c r="C29">
        <v>3308</v>
      </c>
      <c r="D29">
        <v>-3408</v>
      </c>
    </row>
    <row r="32" spans="2:8" x14ac:dyDescent="0.2">
      <c r="B32" t="s">
        <v>46</v>
      </c>
      <c r="F32" t="s">
        <v>33</v>
      </c>
    </row>
    <row r="33" spans="2:6" x14ac:dyDescent="0.2">
      <c r="B33">
        <f t="array" ref="B33:D35">MINVERSE(B27:D29)</f>
        <v>-3.118710243629192E-4</v>
      </c>
      <c r="C33">
        <v>-3.0347861063568414E-4</v>
      </c>
      <c r="D33">
        <v>-2.9457372182595162E-4</v>
      </c>
      <c r="F33">
        <v>820</v>
      </c>
    </row>
    <row r="34" spans="2:6" x14ac:dyDescent="0.2">
      <c r="B34">
        <v>-3.0347861063568409E-4</v>
      </c>
      <c r="C34">
        <v>-5.7254568650413114E-4</v>
      </c>
      <c r="D34">
        <v>-5.557456370175076E-4</v>
      </c>
      <c r="F34">
        <v>-4390</v>
      </c>
    </row>
    <row r="35" spans="2:6" x14ac:dyDescent="0.2">
      <c r="B35">
        <v>-2.9457372182595156E-4</v>
      </c>
      <c r="C35">
        <v>-5.557456370175075E-4</v>
      </c>
      <c r="D35">
        <v>-8.3286577677638347E-4</v>
      </c>
      <c r="F35">
        <v>2640</v>
      </c>
    </row>
    <row r="38" spans="2:6" x14ac:dyDescent="0.2">
      <c r="B38" t="s">
        <v>34</v>
      </c>
    </row>
    <row r="39" spans="2:6" x14ac:dyDescent="0.2">
      <c r="B39" t="s">
        <v>63</v>
      </c>
      <c r="C39" s="16">
        <f t="array" ref="C39:C41">MMULT(B33:D35,F33:F35)</f>
        <v>0.29886223509254739</v>
      </c>
    </row>
    <row r="40" spans="2:6" x14ac:dyDescent="0.2">
      <c r="B40" t="s">
        <v>64</v>
      </c>
      <c r="C40" s="16">
        <v>0.79745462130565481</v>
      </c>
    </row>
    <row r="41" spans="2:6" x14ac:dyDescent="0.2">
      <c r="B41" t="s">
        <v>65</v>
      </c>
      <c r="C41" s="16">
        <v>-5.9275608007469671E-4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I14"/>
  <sheetViews>
    <sheetView showGridLines="0" zoomScaleNormal="100" workbookViewId="0">
      <selection activeCell="BX24" sqref="BX24"/>
    </sheetView>
  </sheetViews>
  <sheetFormatPr defaultColWidth="2.21875" defaultRowHeight="15" x14ac:dyDescent="0.2"/>
  <sheetData>
    <row r="7" spans="2:61" x14ac:dyDescent="0.2">
      <c r="F7" t="s">
        <v>12</v>
      </c>
      <c r="X7" t="s">
        <v>13</v>
      </c>
      <c r="AR7" t="s">
        <v>11</v>
      </c>
    </row>
    <row r="9" spans="2:61" x14ac:dyDescent="0.2">
      <c r="BI9" t="s">
        <v>59</v>
      </c>
    </row>
    <row r="14" spans="2:61" x14ac:dyDescent="0.2">
      <c r="B14" s="1" t="s">
        <v>0</v>
      </c>
      <c r="J14" t="s">
        <v>14</v>
      </c>
      <c r="T14" s="1" t="s">
        <v>1</v>
      </c>
      <c r="AB14" t="s">
        <v>35</v>
      </c>
      <c r="AN14" s="1" t="s">
        <v>2</v>
      </c>
      <c r="AV14" t="s">
        <v>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"/>
  <sheetViews>
    <sheetView workbookViewId="0">
      <selection activeCell="D16" sqref="D16"/>
    </sheetView>
  </sheetViews>
  <sheetFormatPr defaultRowHeight="15" x14ac:dyDescent="0.2"/>
  <sheetData>
    <row r="4" spans="2:5" ht="15.75" thickBot="1" x14ac:dyDescent="0.25"/>
    <row r="5" spans="2:5" ht="16.5" thickBot="1" x14ac:dyDescent="0.3">
      <c r="B5" s="11" t="s">
        <v>18</v>
      </c>
      <c r="C5" s="12" t="s">
        <v>16</v>
      </c>
      <c r="D5" s="12" t="s">
        <v>17</v>
      </c>
      <c r="E5" s="13" t="s">
        <v>3</v>
      </c>
    </row>
    <row r="6" spans="2:5" x14ac:dyDescent="0.2">
      <c r="B6" s="4">
        <v>1</v>
      </c>
      <c r="C6" s="3">
        <v>3100</v>
      </c>
      <c r="D6" s="3">
        <v>3</v>
      </c>
      <c r="E6" s="5">
        <f>C6*D6</f>
        <v>9300</v>
      </c>
    </row>
    <row r="7" spans="2:5" x14ac:dyDescent="0.2">
      <c r="B7" s="6">
        <v>2</v>
      </c>
      <c r="C7" s="2">
        <v>350</v>
      </c>
      <c r="D7" s="2">
        <v>5</v>
      </c>
      <c r="E7" s="7">
        <f t="shared" ref="E7:E8" si="0">C7*D7</f>
        <v>1750</v>
      </c>
    </row>
    <row r="8" spans="2:5" ht="15.75" thickBot="1" x14ac:dyDescent="0.25">
      <c r="B8" s="8">
        <v>3</v>
      </c>
      <c r="C8" s="9">
        <v>3300</v>
      </c>
      <c r="D8" s="9">
        <v>8</v>
      </c>
      <c r="E8" s="10">
        <f t="shared" si="0"/>
        <v>26400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I20"/>
  <sheetViews>
    <sheetView showGridLines="0" topLeftCell="A2" zoomScaleNormal="100" workbookViewId="0">
      <selection activeCell="AH34" sqref="AH34"/>
    </sheetView>
  </sheetViews>
  <sheetFormatPr defaultColWidth="2.21875" defaultRowHeight="15" x14ac:dyDescent="0.2"/>
  <sheetData>
    <row r="8" spans="2:61" x14ac:dyDescent="0.2">
      <c r="F8" t="s">
        <v>12</v>
      </c>
      <c r="X8" t="s">
        <v>13</v>
      </c>
      <c r="AR8" t="s">
        <v>11</v>
      </c>
    </row>
    <row r="10" spans="2:61" x14ac:dyDescent="0.2">
      <c r="BI10" t="s">
        <v>59</v>
      </c>
    </row>
    <row r="15" spans="2:61" x14ac:dyDescent="0.2">
      <c r="B15" s="1"/>
      <c r="F15" t="s">
        <v>14</v>
      </c>
      <c r="T15" s="1"/>
      <c r="X15" t="s">
        <v>35</v>
      </c>
      <c r="AN15" s="1"/>
      <c r="AR15" t="s">
        <v>15</v>
      </c>
    </row>
    <row r="17" spans="7:51" x14ac:dyDescent="0.2">
      <c r="K17" s="17" t="s">
        <v>22</v>
      </c>
      <c r="L17" s="17"/>
      <c r="M17" s="17"/>
      <c r="AC17" s="17" t="s">
        <v>23</v>
      </c>
      <c r="AD17" s="17"/>
      <c r="AE17" s="17"/>
      <c r="AW17" s="17" t="s">
        <v>24</v>
      </c>
      <c r="AX17" s="17"/>
      <c r="AY17" s="17"/>
    </row>
    <row r="18" spans="7:51" x14ac:dyDescent="0.2">
      <c r="K18" s="17"/>
      <c r="L18" s="17"/>
      <c r="M18" s="17"/>
      <c r="AC18" s="17"/>
      <c r="AD18" s="17"/>
      <c r="AE18" s="17"/>
      <c r="AW18" s="17"/>
      <c r="AX18" s="17"/>
      <c r="AY18" s="17"/>
    </row>
    <row r="19" spans="7:51" x14ac:dyDescent="0.2">
      <c r="K19" s="17"/>
      <c r="L19" s="17"/>
      <c r="M19" s="17"/>
      <c r="AC19" s="17"/>
      <c r="AD19" s="17"/>
      <c r="AE19" s="17"/>
      <c r="AW19" s="17"/>
      <c r="AX19" s="17"/>
      <c r="AY19" s="17"/>
    </row>
    <row r="20" spans="7:51" x14ac:dyDescent="0.2">
      <c r="G20" t="s">
        <v>19</v>
      </c>
      <c r="Y20" t="s">
        <v>36</v>
      </c>
      <c r="AS20" t="s">
        <v>20</v>
      </c>
    </row>
  </sheetData>
  <mergeCells count="3">
    <mergeCell ref="K17:M19"/>
    <mergeCell ref="AC17:AE19"/>
    <mergeCell ref="AW17:AY1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1"/>
  <sheetViews>
    <sheetView showGridLines="0" tabSelected="1" workbookViewId="0">
      <selection activeCell="M9" sqref="M9"/>
    </sheetView>
  </sheetViews>
  <sheetFormatPr defaultRowHeight="15" x14ac:dyDescent="0.2"/>
  <cols>
    <col min="6" max="6" width="12.21875" bestFit="1" customWidth="1"/>
    <col min="7" max="7" width="9" bestFit="1" customWidth="1"/>
    <col min="8" max="8" width="12.77734375" bestFit="1" customWidth="1"/>
  </cols>
  <sheetData>
    <row r="3" spans="2:8" x14ac:dyDescent="0.2">
      <c r="B3" t="s">
        <v>62</v>
      </c>
    </row>
    <row r="5" spans="2:8" x14ac:dyDescent="0.2">
      <c r="B5" t="s">
        <v>38</v>
      </c>
      <c r="H5" s="1" t="s">
        <v>27</v>
      </c>
    </row>
    <row r="7" spans="2:8" x14ac:dyDescent="0.2">
      <c r="B7" t="s">
        <v>37</v>
      </c>
      <c r="H7" s="1" t="s">
        <v>25</v>
      </c>
    </row>
    <row r="9" spans="2:8" x14ac:dyDescent="0.2">
      <c r="B9" s="1" t="s">
        <v>60</v>
      </c>
      <c r="H9" s="1" t="s">
        <v>26</v>
      </c>
    </row>
    <row r="12" spans="2:8" x14ac:dyDescent="0.2">
      <c r="B12" t="s">
        <v>40</v>
      </c>
      <c r="H12" s="1" t="s">
        <v>27</v>
      </c>
    </row>
    <row r="14" spans="2:8" x14ac:dyDescent="0.2">
      <c r="B14" t="s">
        <v>39</v>
      </c>
      <c r="H14" s="1" t="s">
        <v>25</v>
      </c>
    </row>
    <row r="16" spans="2:8" x14ac:dyDescent="0.2">
      <c r="B16" s="1" t="s">
        <v>61</v>
      </c>
      <c r="H16" s="1" t="s">
        <v>26</v>
      </c>
    </row>
    <row r="19" spans="2:8" x14ac:dyDescent="0.2">
      <c r="B19" s="1" t="s">
        <v>41</v>
      </c>
      <c r="E19" s="14" t="s">
        <v>29</v>
      </c>
      <c r="F19" s="1">
        <v>-7550</v>
      </c>
      <c r="H19" s="1" t="s">
        <v>27</v>
      </c>
    </row>
    <row r="21" spans="2:8" x14ac:dyDescent="0.2">
      <c r="B21" t="s">
        <v>42</v>
      </c>
      <c r="E21" s="14" t="s">
        <v>29</v>
      </c>
      <c r="F21">
        <v>-28150</v>
      </c>
      <c r="H21" s="1" t="s">
        <v>25</v>
      </c>
    </row>
    <row r="23" spans="2:8" x14ac:dyDescent="0.2">
      <c r="B23" t="s">
        <v>58</v>
      </c>
      <c r="E23" s="14" t="s">
        <v>29</v>
      </c>
      <c r="F23">
        <v>26400</v>
      </c>
      <c r="H23" s="1" t="s">
        <v>26</v>
      </c>
    </row>
    <row r="24" spans="2:8" x14ac:dyDescent="0.2">
      <c r="E24" s="14"/>
      <c r="H24" s="1"/>
    </row>
    <row r="26" spans="2:8" x14ac:dyDescent="0.2">
      <c r="B26" t="s">
        <v>31</v>
      </c>
    </row>
    <row r="27" spans="2:8" x14ac:dyDescent="0.2">
      <c r="B27">
        <v>-3472</v>
      </c>
      <c r="C27">
        <v>360</v>
      </c>
      <c r="D27">
        <v>0</v>
      </c>
    </row>
    <row r="28" spans="2:8" x14ac:dyDescent="0.2">
      <c r="B28">
        <v>360</v>
      </c>
      <c r="C28">
        <v>-3668</v>
      </c>
      <c r="D28">
        <v>3308</v>
      </c>
    </row>
    <row r="29" spans="2:8" x14ac:dyDescent="0.2">
      <c r="B29">
        <v>0</v>
      </c>
      <c r="C29">
        <v>3308</v>
      </c>
      <c r="D29">
        <v>-3408</v>
      </c>
    </row>
    <row r="32" spans="2:8" x14ac:dyDescent="0.2">
      <c r="B32" t="s">
        <v>32</v>
      </c>
      <c r="F32" t="s">
        <v>33</v>
      </c>
    </row>
    <row r="33" spans="2:6" x14ac:dyDescent="0.2">
      <c r="B33">
        <f t="array" ref="B33:D35">MINVERSE(B27:D29)</f>
        <v>-3.1363180312498474E-4</v>
      </c>
      <c r="C33">
        <v>-2.4702672347207475E-4</v>
      </c>
      <c r="D33">
        <v>-2.3977828675047629E-4</v>
      </c>
      <c r="F33">
        <v>-7550</v>
      </c>
    </row>
    <row r="34" spans="2:6" x14ac:dyDescent="0.2">
      <c r="B34">
        <v>-2.4702672347207475E-4</v>
      </c>
      <c r="C34">
        <v>-2.3824355108195651E-3</v>
      </c>
      <c r="D34">
        <v>-2.312528365549038E-3</v>
      </c>
      <c r="F34">
        <v>-28150</v>
      </c>
    </row>
    <row r="35" spans="2:6" x14ac:dyDescent="0.2">
      <c r="B35">
        <v>-2.3977828675047632E-4</v>
      </c>
      <c r="C35">
        <v>-2.312528365549038E-3</v>
      </c>
      <c r="D35">
        <v>-2.5380997163251813E-3</v>
      </c>
      <c r="F35">
        <v>26400</v>
      </c>
    </row>
    <row r="38" spans="2:6" x14ac:dyDescent="0.2">
      <c r="B38" t="s">
        <v>34</v>
      </c>
    </row>
    <row r="39" spans="2:6" x14ac:dyDescent="0.2">
      <c r="B39" t="s">
        <v>63</v>
      </c>
      <c r="C39" s="15">
        <f t="array" ref="C39:C41">MMULT(B33:D35,F33:F35)</f>
        <v>2.9915756091199643</v>
      </c>
    </row>
    <row r="40" spans="2:6" x14ac:dyDescent="0.2">
      <c r="B40" t="s">
        <v>64</v>
      </c>
      <c r="C40" s="15">
        <v>7.879862541290322</v>
      </c>
    </row>
    <row r="41" spans="2:6" x14ac:dyDescent="0.2">
      <c r="B41" t="s">
        <v>65</v>
      </c>
      <c r="C41" s="15">
        <v>-9.7832955813274225E-2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RintEst</vt:lpstr>
      <vt:lpstr>EqCktI</vt:lpstr>
      <vt:lpstr>Calc</vt:lpstr>
      <vt:lpstr>EqCktV</vt:lpstr>
      <vt:lpstr>Eqn</vt:lpstr>
      <vt:lpstr>EqCktI2</vt:lpstr>
      <vt:lpstr>Calc2</vt:lpstr>
      <vt:lpstr>EqCktV2</vt:lpstr>
      <vt:lpstr>Eqn2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 Ex Engineer</dc:creator>
  <cp:lastModifiedBy>SPV</cp:lastModifiedBy>
  <dcterms:created xsi:type="dcterms:W3CDTF">2019-12-29T14:46:23Z</dcterms:created>
  <dcterms:modified xsi:type="dcterms:W3CDTF">2020-10-09T17:22:37Z</dcterms:modified>
</cp:coreProperties>
</file>